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'BS'!$A$1:$F$61</definedName>
    <definedName name="_xlnm.Print_Area" localSheetId="2">'CF'!$A$1:$E$92</definedName>
    <definedName name="_xlnm.Print_Area" localSheetId="0">'IS'!$A$1:$I$54</definedName>
  </definedNames>
  <calcPr fullCalcOnLoad="1"/>
</workbook>
</file>

<file path=xl/sharedStrings.xml><?xml version="1.0" encoding="utf-8"?>
<sst xmlns="http://schemas.openxmlformats.org/spreadsheetml/2006/main" count="215" uniqueCount="148">
  <si>
    <t xml:space="preserve">Revenue </t>
  </si>
  <si>
    <t xml:space="preserve">Profit before tax </t>
  </si>
  <si>
    <t>Tax expense</t>
  </si>
  <si>
    <t xml:space="preserve">Profit after tax </t>
  </si>
  <si>
    <t>Adjustments for:-</t>
  </si>
  <si>
    <t>Operating profit before working capital changes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</si>
  <si>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</si>
  <si>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</si>
  <si>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</si>
  <si>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</si>
  <si>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</si>
  <si>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</si>
  <si>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</si>
  <si>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</si>
  <si>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</si>
  <si>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</si>
  <si>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</si>
  <si>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</si>
  <si>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</si>
  <si>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</si>
  <si>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</si>
  <si>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</si>
  <si>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</si>
  <si>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</si>
  <si>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</si>
  <si>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</si>
  <si>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</si>
  <si>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</si>
  <si>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</si>
  <si>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</si>
  <si>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</si>
  <si>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</si>
  <si>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</si>
  <si>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</si>
  <si>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- Group</t>
  </si>
  <si>
    <t>FREIGHT MANAGEMENT HOLDINGS BHD</t>
  </si>
  <si>
    <t>(Company No. 380410-P)</t>
  </si>
  <si>
    <t>ENDED</t>
  </si>
  <si>
    <t>RM'000</t>
  </si>
  <si>
    <t>(The figures have not been audited)</t>
  </si>
  <si>
    <t>Notes :</t>
  </si>
  <si>
    <t>(This figures have not been audited)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</si>
  <si>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</si>
  <si>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</si>
  <si>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</si>
  <si>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</si>
  <si>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</si>
  <si>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</si>
  <si>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</si>
  <si>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</si>
  <si>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</si>
  <si>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Non-cash items</t>
  </si>
  <si>
    <t>Non-operating items</t>
  </si>
  <si>
    <t>Cash and cash equivalents at beginning of financial period</t>
  </si>
  <si>
    <t>Cash and cash equivalents at end of financial period</t>
  </si>
  <si>
    <t>Current Year</t>
  </si>
  <si>
    <t xml:space="preserve">  Payables</t>
  </si>
  <si>
    <t>Share capital</t>
  </si>
  <si>
    <t>Note :</t>
  </si>
  <si>
    <t>Consolidation</t>
  </si>
  <si>
    <t>Profit for the period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</si>
  <si>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</si>
  <si>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</si>
  <si>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</si>
  <si>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</si>
  <si>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</si>
  <si>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</si>
  <si>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</si>
  <si>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</si>
  <si>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</si>
  <si>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</si>
  <si>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</si>
  <si>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 xml:space="preserve">The Condensed Consolidated Income Statement should be read in conjunction with the accompanying explanatory notes attached and </t>
  </si>
  <si>
    <t>Annual Financial Report for the financial year ended 30 June 2005.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</si>
  <si>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</si>
  <si>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</si>
  <si>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</si>
  <si>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Current liabilities</t>
  </si>
  <si>
    <t>CONDENSED CONSOLIDATED CASH FLOW STATEMENT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</si>
  <si>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</si>
  <si>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</si>
  <si>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</si>
  <si>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</si>
  <si>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Retained</t>
  </si>
  <si>
    <t>Profits</t>
  </si>
  <si>
    <t>Foreign Exchange</t>
  </si>
  <si>
    <t>Reserve</t>
  </si>
  <si>
    <t xml:space="preserve">Translation 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</si>
  <si>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</si>
  <si>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</si>
  <si>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Minority interest</t>
  </si>
  <si>
    <t>Earnings per share (sen)</t>
  </si>
  <si>
    <t>-</t>
  </si>
  <si>
    <t>Basic</t>
  </si>
  <si>
    <t>Diluted</t>
  </si>
  <si>
    <t>MINORITY INTERESTS</t>
  </si>
  <si>
    <t>Placement of REPO</t>
  </si>
  <si>
    <t>Withdrawal of REPO</t>
  </si>
  <si>
    <t>Investment received from minority interest</t>
  </si>
  <si>
    <t>Dividend paid</t>
  </si>
  <si>
    <t>N/A</t>
  </si>
  <si>
    <t>N/A - Not Available</t>
  </si>
  <si>
    <t>Share of associated profit</t>
  </si>
  <si>
    <t>- Associated company</t>
  </si>
  <si>
    <t>Reserve on</t>
  </si>
  <si>
    <t>Depreciation</t>
  </si>
  <si>
    <t>Preceding Year</t>
  </si>
  <si>
    <t>on 2 December 2004.</t>
  </si>
  <si>
    <t>*</t>
  </si>
  <si>
    <t xml:space="preserve">         * represents RM3.00</t>
  </si>
  <si>
    <t>Increase/(Decrease) in trade and other payables</t>
  </si>
  <si>
    <t>Cash generated from/(used in) operations</t>
  </si>
  <si>
    <t>Net cash from/(used in) investing activities</t>
  </si>
  <si>
    <t>Net increase/(decrease) in cash and cash equivalents</t>
  </si>
  <si>
    <t>As at 1 July 2004</t>
  </si>
  <si>
    <t>Reserve on consolidation arising from the acquisition of subsidiary companies</t>
  </si>
  <si>
    <t>As at Preceding</t>
  </si>
  <si>
    <t>Financial Year End</t>
  </si>
  <si>
    <t>As at End of</t>
  </si>
  <si>
    <t>Current Year Quarter</t>
  </si>
  <si>
    <t>30 June 2005</t>
  </si>
  <si>
    <t>Reserves</t>
  </si>
  <si>
    <t>(Increase)/Decrease in trade and other receivables</t>
  </si>
  <si>
    <t>Net cash from/(used in) operating activities</t>
  </si>
  <si>
    <t>Net Assets per share (RM)</t>
  </si>
  <si>
    <t>3RD QUARTER</t>
  </si>
  <si>
    <t>31 March 2006</t>
  </si>
  <si>
    <t>*31 March 2005</t>
  </si>
  <si>
    <t>* The comparative results is from 2 December 2004 to 31 March 2005 as the Group only came into existence</t>
  </si>
  <si>
    <t>AS AT 31 MARCH 2006</t>
  </si>
  <si>
    <t>9 Months ended</t>
  </si>
  <si>
    <t>31 March 2005</t>
  </si>
  <si>
    <t>The comparative results is from 2 December 2004 to 31 March 2005 as the Group only came into existence</t>
  </si>
  <si>
    <t>Proceeds from issuance of shares</t>
  </si>
  <si>
    <t>Listing expenses paid</t>
  </si>
  <si>
    <t>FOR THE 9 MONTHS ENDED 31 MARCH 2006</t>
  </si>
  <si>
    <t>As at 31 March 2006</t>
  </si>
  <si>
    <t>As at 31 March 2005</t>
  </si>
  <si>
    <t>Issuance of ordinary shares pursuant to the acquisition of subsidiary companies and from minority shareholders, capitalisation of advances, and public issue</t>
  </si>
  <si>
    <t>Listing expenses</t>
  </si>
  <si>
    <t>Goodwill on consolidation</t>
  </si>
  <si>
    <t>Acquisition of subsidiary companies, net of cash and cash</t>
  </si>
  <si>
    <t xml:space="preserve">   equivalents acquired</t>
  </si>
  <si>
    <t>Exchange differences</t>
  </si>
  <si>
    <t>FOR THE THIRD QUARTER ENDED 31 MARCH 2006</t>
  </si>
  <si>
    <t>Construction in progress</t>
  </si>
  <si>
    <t>Construction in progress incurred</t>
  </si>
  <si>
    <t>Net cash from/(used in) financing activities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</si>
</sst>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5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3" fillId="0" borderId="0" xfId="15" applyNumberFormat="1" applyFont="1" applyFill="1" applyAlignment="1" quotePrefix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172" fontId="1" fillId="0" borderId="6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1" fillId="0" borderId="1" xfId="2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21" applyFont="1" applyFill="1" applyAlignment="1">
      <alignment horizontal="center"/>
      <protection/>
    </xf>
    <xf numFmtId="37" fontId="1" fillId="0" borderId="3" xfId="0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172" fontId="1" fillId="0" borderId="8" xfId="15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20" applyFont="1" applyAlignment="1">
      <alignment wrapText="1"/>
      <protection/>
    </xf>
    <xf numFmtId="172" fontId="1" fillId="0" borderId="0" xfId="0" applyNumberFormat="1" applyFont="1" applyFill="1" applyAlignment="1">
      <alignment/>
    </xf>
    <xf numFmtId="172" fontId="1" fillId="0" borderId="4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1" xfId="21" applyFont="1" applyFill="1" applyBorder="1">
      <alignment/>
      <protection/>
    </xf>
    <xf numFmtId="0" fontId="1" fillId="0" borderId="1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172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GW 1Q2005 Qtrly Rpt" xfId="20"/>
    <cellStyle name="Normal_PMSB-Workings2002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421875" style="2" customWidth="1"/>
    <col min="2" max="2" width="29.851562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/>
    </row>
    <row r="4" ht="12.75">
      <c r="A4" s="1" t="s">
        <v>75</v>
      </c>
    </row>
    <row r="5" ht="12.75">
      <c r="A5" s="1" t="s">
        <v>144</v>
      </c>
    </row>
    <row r="6" ht="12.75">
      <c r="A6" s="1" t="s">
        <v>39</v>
      </c>
    </row>
    <row r="7" spans="3:9" ht="12.75">
      <c r="C7" s="57" t="s">
        <v>63</v>
      </c>
      <c r="D7" s="57"/>
      <c r="E7" s="57"/>
      <c r="G7" s="57" t="s">
        <v>67</v>
      </c>
      <c r="H7" s="57"/>
      <c r="I7" s="57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64</v>
      </c>
      <c r="G9" s="3"/>
      <c r="H9" s="3"/>
      <c r="I9" s="3"/>
    </row>
    <row r="10" spans="3:9" ht="12.75">
      <c r="C10" s="3" t="s">
        <v>30</v>
      </c>
      <c r="D10" s="3"/>
      <c r="E10" s="3" t="s">
        <v>65</v>
      </c>
      <c r="G10" s="3" t="s">
        <v>30</v>
      </c>
      <c r="H10" s="3"/>
      <c r="I10" s="3" t="s">
        <v>64</v>
      </c>
    </row>
    <row r="11" spans="3:9" ht="12.75">
      <c r="C11" s="3" t="s">
        <v>125</v>
      </c>
      <c r="D11" s="3"/>
      <c r="E11" s="3" t="s">
        <v>66</v>
      </c>
      <c r="G11" s="3" t="s">
        <v>31</v>
      </c>
      <c r="H11" s="3"/>
      <c r="I11" s="3" t="s">
        <v>31</v>
      </c>
    </row>
    <row r="12" spans="3:9" ht="12.75">
      <c r="C12" s="3" t="s">
        <v>37</v>
      </c>
      <c r="D12" s="3"/>
      <c r="E12" s="3" t="s">
        <v>37</v>
      </c>
      <c r="G12" s="3" t="s">
        <v>37</v>
      </c>
      <c r="H12" s="3"/>
      <c r="I12" s="3" t="s">
        <v>37</v>
      </c>
    </row>
    <row r="13" spans="3:9" ht="12.75">
      <c r="C13" s="4" t="s">
        <v>126</v>
      </c>
      <c r="D13" s="4"/>
      <c r="E13" s="4" t="s">
        <v>131</v>
      </c>
      <c r="G13" s="4" t="s">
        <v>126</v>
      </c>
      <c r="H13" s="4"/>
      <c r="I13" s="5" t="s">
        <v>127</v>
      </c>
    </row>
    <row r="14" spans="3:9" ht="12.75">
      <c r="C14" s="5" t="s">
        <v>38</v>
      </c>
      <c r="D14" s="5"/>
      <c r="E14" s="5" t="s">
        <v>38</v>
      </c>
      <c r="G14" s="5" t="s">
        <v>38</v>
      </c>
      <c r="H14" s="5"/>
      <c r="I14" s="5" t="s">
        <v>38</v>
      </c>
    </row>
    <row r="15" spans="3:5" ht="12.75">
      <c r="C15" s="5"/>
      <c r="D15" s="5"/>
      <c r="E15" s="5"/>
    </row>
    <row r="16" spans="1:11" ht="12.75">
      <c r="A16" s="2" t="s">
        <v>0</v>
      </c>
      <c r="C16" s="6">
        <v>37083</v>
      </c>
      <c r="D16" s="6"/>
      <c r="E16" s="5">
        <v>33821</v>
      </c>
      <c r="F16" s="6"/>
      <c r="G16" s="6">
        <v>113159</v>
      </c>
      <c r="H16" s="6"/>
      <c r="I16" s="5">
        <v>46806</v>
      </c>
      <c r="J16" s="11"/>
      <c r="K16" s="27"/>
    </row>
    <row r="17" spans="3:11" ht="12.75">
      <c r="C17" s="6"/>
      <c r="D17" s="6"/>
      <c r="E17" s="5"/>
      <c r="F17" s="6"/>
      <c r="G17" s="6"/>
      <c r="H17" s="6"/>
      <c r="I17" s="5"/>
      <c r="J17" s="11"/>
      <c r="K17" s="24"/>
    </row>
    <row r="18" spans="1:11" ht="12.75">
      <c r="A18" s="2" t="s">
        <v>26</v>
      </c>
      <c r="C18" s="6">
        <v>-35171</v>
      </c>
      <c r="D18" s="6"/>
      <c r="E18" s="5">
        <v>-32739</v>
      </c>
      <c r="F18" s="6"/>
      <c r="G18" s="6">
        <v>-107294</v>
      </c>
      <c r="H18" s="6"/>
      <c r="I18" s="5">
        <v>-45105</v>
      </c>
      <c r="J18" s="11"/>
      <c r="K18" s="27"/>
    </row>
    <row r="19" spans="3:11" ht="12.75">
      <c r="C19" s="6"/>
      <c r="D19" s="6"/>
      <c r="E19" s="5"/>
      <c r="F19" s="6"/>
      <c r="G19" s="6"/>
      <c r="H19" s="6"/>
      <c r="I19" s="5"/>
      <c r="J19" s="11"/>
      <c r="K19" s="27"/>
    </row>
    <row r="20" spans="1:11" ht="12.75">
      <c r="A20" s="2" t="s">
        <v>27</v>
      </c>
      <c r="C20" s="6">
        <v>768</v>
      </c>
      <c r="D20" s="6"/>
      <c r="E20" s="5">
        <v>938</v>
      </c>
      <c r="F20" s="6"/>
      <c r="G20" s="6">
        <v>2136</v>
      </c>
      <c r="H20" s="6"/>
      <c r="I20" s="5">
        <v>1196</v>
      </c>
      <c r="J20" s="11"/>
      <c r="K20" s="27"/>
    </row>
    <row r="21" spans="3:11" ht="12.75">
      <c r="C21" s="7"/>
      <c r="D21" s="11"/>
      <c r="E21" s="20"/>
      <c r="F21" s="6"/>
      <c r="G21" s="7"/>
      <c r="H21" s="6"/>
      <c r="I21" s="20"/>
      <c r="J21" s="11"/>
      <c r="K21" s="24"/>
    </row>
    <row r="22" spans="1:11" ht="12.75">
      <c r="A22" s="2" t="s">
        <v>28</v>
      </c>
      <c r="C22" s="6">
        <f>SUM(C16:C21)</f>
        <v>2680</v>
      </c>
      <c r="D22" s="6"/>
      <c r="E22" s="6">
        <f>SUM(E16:E21)</f>
        <v>2020</v>
      </c>
      <c r="F22" s="6"/>
      <c r="G22" s="6">
        <f>SUM(G16:G21)</f>
        <v>8001</v>
      </c>
      <c r="H22" s="6"/>
      <c r="I22" s="6">
        <f>SUM(I16:I21)</f>
        <v>2897</v>
      </c>
      <c r="J22" s="11"/>
      <c r="K22" s="24"/>
    </row>
    <row r="23" spans="3:11" ht="12.75">
      <c r="C23" s="6"/>
      <c r="D23" s="6"/>
      <c r="E23" s="5"/>
      <c r="F23" s="6"/>
      <c r="G23" s="6"/>
      <c r="H23" s="6"/>
      <c r="I23" s="5"/>
      <c r="J23" s="11"/>
      <c r="K23" s="24"/>
    </row>
    <row r="24" spans="1:11" ht="12.75">
      <c r="A24" s="2" t="s">
        <v>29</v>
      </c>
      <c r="C24" s="6">
        <v>-81</v>
      </c>
      <c r="D24" s="6"/>
      <c r="E24" s="5">
        <v>-64</v>
      </c>
      <c r="F24" s="6"/>
      <c r="G24" s="6">
        <v>-224</v>
      </c>
      <c r="H24" s="6"/>
      <c r="I24" s="5">
        <v>-86</v>
      </c>
      <c r="J24" s="11"/>
      <c r="K24" s="27"/>
    </row>
    <row r="25" spans="3:11" ht="12.75">
      <c r="C25" s="6"/>
      <c r="D25" s="6"/>
      <c r="E25" s="5"/>
      <c r="F25" s="6"/>
      <c r="G25" s="6"/>
      <c r="H25" s="6"/>
      <c r="I25" s="5"/>
      <c r="J25" s="11"/>
      <c r="K25" s="27"/>
    </row>
    <row r="26" spans="1:11" ht="12.75">
      <c r="A26" s="2" t="s">
        <v>102</v>
      </c>
      <c r="C26" s="6">
        <v>1</v>
      </c>
      <c r="D26" s="6"/>
      <c r="E26" s="5">
        <v>-19</v>
      </c>
      <c r="F26" s="6"/>
      <c r="G26" s="6">
        <v>30</v>
      </c>
      <c r="H26" s="6"/>
      <c r="I26" s="5">
        <v>29</v>
      </c>
      <c r="J26" s="11"/>
      <c r="K26" s="27"/>
    </row>
    <row r="27" spans="3:11" ht="12.75">
      <c r="C27" s="7"/>
      <c r="D27" s="11"/>
      <c r="E27" s="20"/>
      <c r="F27" s="6"/>
      <c r="G27" s="7"/>
      <c r="H27" s="6"/>
      <c r="I27" s="20"/>
      <c r="J27" s="11"/>
      <c r="K27" s="24"/>
    </row>
    <row r="28" spans="1:11" ht="12.75">
      <c r="A28" s="2" t="s">
        <v>1</v>
      </c>
      <c r="C28" s="6">
        <f>SUM(C22:C27)</f>
        <v>2600</v>
      </c>
      <c r="D28" s="6"/>
      <c r="E28" s="6">
        <f>SUM(E22:E27)</f>
        <v>1937</v>
      </c>
      <c r="F28" s="6"/>
      <c r="G28" s="6">
        <f>SUM(G22:G27)</f>
        <v>7807</v>
      </c>
      <c r="H28" s="6"/>
      <c r="I28" s="6">
        <f>SUM(I22:I27)</f>
        <v>2840</v>
      </c>
      <c r="J28" s="11"/>
      <c r="K28" s="24"/>
    </row>
    <row r="29" spans="3:11" ht="12.75">
      <c r="C29" s="6"/>
      <c r="D29" s="6"/>
      <c r="E29" s="5"/>
      <c r="F29" s="6"/>
      <c r="G29" s="6"/>
      <c r="H29" s="6"/>
      <c r="I29" s="5"/>
      <c r="J29" s="11"/>
      <c r="K29" s="24"/>
    </row>
    <row r="30" spans="1:11" ht="12.75">
      <c r="A30" s="2" t="s">
        <v>2</v>
      </c>
      <c r="C30" s="6"/>
      <c r="D30" s="6"/>
      <c r="E30" s="5"/>
      <c r="F30" s="6"/>
      <c r="G30" s="6"/>
      <c r="H30" s="6"/>
      <c r="I30" s="5"/>
      <c r="J30" s="11"/>
      <c r="K30" s="24"/>
    </row>
    <row r="31" spans="2:11" ht="12.75">
      <c r="B31" s="8" t="s">
        <v>34</v>
      </c>
      <c r="C31" s="9">
        <v>-739</v>
      </c>
      <c r="D31" s="11"/>
      <c r="E31" s="12">
        <v>-541</v>
      </c>
      <c r="F31" s="6"/>
      <c r="G31" s="9">
        <v>-2182</v>
      </c>
      <c r="H31" s="6"/>
      <c r="I31" s="12">
        <v>-754</v>
      </c>
      <c r="J31" s="56"/>
      <c r="K31" s="27"/>
    </row>
    <row r="32" spans="2:11" ht="12.75">
      <c r="B32" s="8" t="s">
        <v>103</v>
      </c>
      <c r="C32" s="49">
        <v>0</v>
      </c>
      <c r="D32" s="11"/>
      <c r="E32" s="13">
        <v>-1</v>
      </c>
      <c r="F32" s="6"/>
      <c r="G32" s="49">
        <v>-6</v>
      </c>
      <c r="H32" s="6"/>
      <c r="I32" s="13">
        <v>-9</v>
      </c>
      <c r="J32" s="56"/>
      <c r="K32" s="27"/>
    </row>
    <row r="33" spans="2:11" ht="12.75">
      <c r="B33" s="8"/>
      <c r="C33" s="6">
        <f>SUM(C31:C32)</f>
        <v>-739</v>
      </c>
      <c r="D33" s="6"/>
      <c r="E33" s="6">
        <f>SUM(E31:E32)</f>
        <v>-542</v>
      </c>
      <c r="F33" s="6"/>
      <c r="G33" s="6">
        <f>SUM(G31:G32)</f>
        <v>-2188</v>
      </c>
      <c r="H33" s="6"/>
      <c r="I33" s="6">
        <f>SUM(I31:I32)</f>
        <v>-763</v>
      </c>
      <c r="J33" s="11"/>
      <c r="K33" s="24"/>
    </row>
    <row r="34" spans="3:11" ht="12.75">
      <c r="C34" s="7"/>
      <c r="D34" s="11"/>
      <c r="E34" s="20"/>
      <c r="F34" s="6"/>
      <c r="G34" s="7"/>
      <c r="H34" s="6"/>
      <c r="I34" s="20"/>
      <c r="J34" s="11"/>
      <c r="K34" s="24"/>
    </row>
    <row r="35" spans="1:11" ht="12.75">
      <c r="A35" s="2" t="s">
        <v>3</v>
      </c>
      <c r="C35" s="11">
        <f>C28+C33</f>
        <v>1861</v>
      </c>
      <c r="D35" s="11"/>
      <c r="E35" s="11">
        <f>E28+E33</f>
        <v>1395</v>
      </c>
      <c r="F35" s="11"/>
      <c r="G35" s="11">
        <f>G28+G33</f>
        <v>5619</v>
      </c>
      <c r="H35" s="6"/>
      <c r="I35" s="11">
        <f>I28+I33</f>
        <v>2077</v>
      </c>
      <c r="J35" s="11"/>
      <c r="K35" s="24"/>
    </row>
    <row r="36" spans="3:11" ht="12.75">
      <c r="C36" s="6"/>
      <c r="D36" s="6"/>
      <c r="E36" s="5"/>
      <c r="F36" s="6"/>
      <c r="G36" s="6"/>
      <c r="H36" s="6"/>
      <c r="I36" s="5"/>
      <c r="J36" s="11"/>
      <c r="K36" s="24"/>
    </row>
    <row r="37" spans="1:11" ht="12.75">
      <c r="A37" s="2" t="s">
        <v>90</v>
      </c>
      <c r="C37" s="6">
        <v>-215</v>
      </c>
      <c r="D37" s="6"/>
      <c r="E37" s="5">
        <v>0</v>
      </c>
      <c r="F37" s="6"/>
      <c r="G37" s="6">
        <v>-150</v>
      </c>
      <c r="H37" s="6"/>
      <c r="I37" s="5">
        <v>0</v>
      </c>
      <c r="J37" s="11"/>
      <c r="K37" s="27"/>
    </row>
    <row r="38" spans="3:11" ht="12.75">
      <c r="C38" s="6"/>
      <c r="D38" s="6"/>
      <c r="E38" s="5"/>
      <c r="F38" s="6"/>
      <c r="G38" s="6"/>
      <c r="H38" s="6"/>
      <c r="I38" s="5"/>
      <c r="J38" s="11"/>
      <c r="K38" s="24"/>
    </row>
    <row r="39" spans="1:11" ht="13.5" thickBot="1">
      <c r="A39" s="2" t="s">
        <v>60</v>
      </c>
      <c r="C39" s="10">
        <f>SUM(C35:C38)</f>
        <v>1646</v>
      </c>
      <c r="D39" s="6"/>
      <c r="E39" s="10">
        <f>SUM(E35:E38)</f>
        <v>1395</v>
      </c>
      <c r="F39" s="6"/>
      <c r="G39" s="10">
        <f>SUM(G35:G38)</f>
        <v>5469</v>
      </c>
      <c r="H39" s="6"/>
      <c r="I39" s="10">
        <f>SUM(I35:I38)</f>
        <v>2077</v>
      </c>
      <c r="J39" s="11"/>
      <c r="K39" s="24"/>
    </row>
    <row r="40" spans="3:11" ht="13.5" thickTop="1">
      <c r="C40" s="6"/>
      <c r="D40" s="6"/>
      <c r="E40" s="6"/>
      <c r="F40" s="6"/>
      <c r="G40" s="6"/>
      <c r="H40" s="6"/>
      <c r="I40" s="6"/>
      <c r="J40" s="24"/>
      <c r="K40" s="24"/>
    </row>
    <row r="41" spans="1:9" ht="12.75">
      <c r="A41" s="2" t="s">
        <v>91</v>
      </c>
      <c r="C41" s="6"/>
      <c r="D41" s="6"/>
      <c r="E41" s="6"/>
      <c r="F41" s="6"/>
      <c r="G41" s="6"/>
      <c r="H41" s="6"/>
      <c r="I41" s="6"/>
    </row>
    <row r="42" spans="1:9" ht="12.75">
      <c r="A42" s="17" t="s">
        <v>92</v>
      </c>
      <c r="B42" s="2" t="s">
        <v>93</v>
      </c>
      <c r="C42" s="16">
        <v>1.93</v>
      </c>
      <c r="D42" s="6"/>
      <c r="E42" s="18">
        <v>1.92</v>
      </c>
      <c r="F42" s="6"/>
      <c r="G42" s="16">
        <v>6.42</v>
      </c>
      <c r="H42" s="6"/>
      <c r="I42" s="18">
        <v>7.02</v>
      </c>
    </row>
    <row r="43" spans="1:9" ht="13.5" thickBot="1">
      <c r="A43" s="17" t="s">
        <v>92</v>
      </c>
      <c r="B43" s="2" t="s">
        <v>94</v>
      </c>
      <c r="C43" s="50">
        <v>1.92</v>
      </c>
      <c r="D43" s="6"/>
      <c r="E43" s="19" t="s">
        <v>100</v>
      </c>
      <c r="F43" s="6"/>
      <c r="G43" s="50">
        <v>6.41</v>
      </c>
      <c r="H43" s="6"/>
      <c r="I43" s="19" t="s">
        <v>100</v>
      </c>
    </row>
    <row r="44" spans="3:9" ht="13.5" thickTop="1">
      <c r="C44" s="6"/>
      <c r="D44" s="6"/>
      <c r="E44" s="6"/>
      <c r="F44" s="6"/>
      <c r="G44" s="6"/>
      <c r="H44" s="6"/>
      <c r="I44" s="6"/>
    </row>
    <row r="45" spans="3:9" ht="12.75">
      <c r="C45" s="6"/>
      <c r="D45" s="6"/>
      <c r="E45" s="6"/>
      <c r="F45" s="6"/>
      <c r="G45" s="6"/>
      <c r="H45" s="6"/>
      <c r="I45" s="6"/>
    </row>
    <row r="46" spans="1:9" ht="12.75">
      <c r="A46" s="2" t="s">
        <v>101</v>
      </c>
      <c r="C46" s="16"/>
      <c r="D46" s="6"/>
      <c r="E46" s="16"/>
      <c r="F46" s="6"/>
      <c r="G46" s="6"/>
      <c r="H46" s="6"/>
      <c r="I46" s="6"/>
    </row>
    <row r="47" spans="3:9" ht="12.75">
      <c r="C47" s="6"/>
      <c r="D47" s="6"/>
      <c r="E47" s="6"/>
      <c r="F47" s="6"/>
      <c r="G47" s="6"/>
      <c r="H47" s="6"/>
      <c r="I47" s="6"/>
    </row>
    <row r="48" spans="1:9" ht="12.75">
      <c r="A48" s="2" t="s">
        <v>40</v>
      </c>
      <c r="C48" s="6"/>
      <c r="D48" s="6"/>
      <c r="E48" s="6"/>
      <c r="F48" s="6"/>
      <c r="G48" s="6"/>
      <c r="H48" s="6"/>
      <c r="I48" s="6"/>
    </row>
    <row r="49" spans="3:9" ht="12.75">
      <c r="C49" s="6"/>
      <c r="D49" s="6"/>
      <c r="E49" s="6"/>
      <c r="F49" s="6"/>
      <c r="G49" s="6"/>
      <c r="H49" s="6"/>
      <c r="I49" s="6"/>
    </row>
    <row r="50" spans="1:9" ht="12.75">
      <c r="A50" s="2" t="s">
        <v>128</v>
      </c>
      <c r="C50" s="6"/>
      <c r="D50" s="6"/>
      <c r="E50" s="6"/>
      <c r="F50" s="6"/>
      <c r="G50" s="6"/>
      <c r="H50" s="6"/>
      <c r="I50" s="6"/>
    </row>
    <row r="51" spans="1:9" ht="12.75">
      <c r="A51" s="2" t="s">
        <v>107</v>
      </c>
      <c r="C51" s="6"/>
      <c r="D51" s="6"/>
      <c r="E51" s="6"/>
      <c r="F51" s="6"/>
      <c r="G51" s="6"/>
      <c r="H51" s="6"/>
      <c r="I51" s="6"/>
    </row>
    <row r="52" spans="3:9" ht="12.75">
      <c r="C52" s="6"/>
      <c r="D52" s="6"/>
      <c r="E52" s="6"/>
      <c r="F52" s="6"/>
      <c r="G52" s="6"/>
      <c r="H52" s="6"/>
      <c r="I52" s="6"/>
    </row>
    <row r="53" spans="1:9" ht="12.75">
      <c r="A53" s="23" t="s">
        <v>72</v>
      </c>
      <c r="C53" s="6"/>
      <c r="D53" s="6"/>
      <c r="E53" s="6"/>
      <c r="F53" s="6"/>
      <c r="G53" s="6"/>
      <c r="H53" s="6"/>
      <c r="I53" s="6"/>
    </row>
    <row r="54" spans="1:9" ht="12.75">
      <c r="A54" s="23" t="s">
        <v>73</v>
      </c>
      <c r="C54" s="6"/>
      <c r="D54" s="6"/>
      <c r="E54" s="6"/>
      <c r="F54" s="6"/>
      <c r="G54" s="6"/>
      <c r="H54" s="6"/>
      <c r="I54" s="6"/>
    </row>
    <row r="55" spans="3:9" ht="12.75">
      <c r="C55" s="6"/>
      <c r="D55" s="6"/>
      <c r="E55" s="6"/>
      <c r="F55" s="6"/>
      <c r="G55" s="6"/>
      <c r="H55" s="6"/>
      <c r="I55" s="6"/>
    </row>
    <row r="56" spans="3:9" ht="12.75">
      <c r="C56" s="6"/>
      <c r="D56" s="6"/>
      <c r="E56" s="6"/>
      <c r="F56" s="6"/>
      <c r="G56" s="6"/>
      <c r="H56" s="6"/>
      <c r="I56" s="6"/>
    </row>
    <row r="57" spans="3:9" ht="12.75">
      <c r="C57" s="6"/>
      <c r="D57" s="6"/>
      <c r="E57" s="6"/>
      <c r="F57" s="6"/>
      <c r="G57" s="6"/>
      <c r="H57" s="6"/>
      <c r="I57" s="6"/>
    </row>
    <row r="58" spans="3:9" ht="12.75">
      <c r="C58" s="6"/>
      <c r="D58" s="6"/>
      <c r="E58" s="6"/>
      <c r="F58" s="6"/>
      <c r="G58" s="6"/>
      <c r="H58" s="6"/>
      <c r="I58" s="6"/>
    </row>
    <row r="59" spans="3:9" ht="12.75">
      <c r="C59" s="6"/>
      <c r="D59" s="6"/>
      <c r="E59" s="6"/>
      <c r="F59" s="6"/>
      <c r="G59" s="6"/>
      <c r="H59" s="6"/>
      <c r="I59" s="6"/>
    </row>
    <row r="60" spans="3:9" ht="12.75">
      <c r="C60" s="6"/>
      <c r="D60" s="6"/>
      <c r="E60" s="6"/>
      <c r="F60" s="6"/>
      <c r="G60" s="6"/>
      <c r="H60" s="6"/>
      <c r="I60" s="6"/>
    </row>
    <row r="61" spans="3:9" ht="12.75">
      <c r="C61" s="6"/>
      <c r="D61" s="6"/>
      <c r="E61" s="6"/>
      <c r="F61" s="6"/>
      <c r="G61" s="6"/>
      <c r="H61" s="6"/>
      <c r="I61" s="6"/>
    </row>
    <row r="62" spans="3:9" ht="12.75">
      <c r="C62" s="6"/>
      <c r="D62" s="6"/>
      <c r="E62" s="6"/>
      <c r="F62" s="6"/>
      <c r="G62" s="6"/>
      <c r="H62" s="6"/>
      <c r="I62" s="6"/>
    </row>
    <row r="63" spans="3:9" ht="12.75">
      <c r="C63" s="6"/>
      <c r="D63" s="6"/>
      <c r="E63" s="6"/>
      <c r="F63" s="6"/>
      <c r="G63" s="6"/>
      <c r="H63" s="6"/>
      <c r="I63" s="6"/>
    </row>
    <row r="64" spans="3:9" ht="12.75">
      <c r="C64" s="6"/>
      <c r="D64" s="6"/>
      <c r="E64" s="6"/>
      <c r="F64" s="6"/>
      <c r="G64" s="6"/>
      <c r="H64" s="6"/>
      <c r="I64" s="6"/>
    </row>
    <row r="65" spans="3:9" ht="12.75">
      <c r="C65" s="6"/>
      <c r="D65" s="6"/>
      <c r="E65" s="6"/>
      <c r="F65" s="6"/>
      <c r="G65" s="6"/>
      <c r="H65" s="6"/>
      <c r="I65" s="6"/>
    </row>
    <row r="66" spans="3:9" ht="12.75">
      <c r="C66" s="6"/>
      <c r="D66" s="6"/>
      <c r="E66" s="6"/>
      <c r="F66" s="6"/>
      <c r="G66" s="6"/>
      <c r="H66" s="6"/>
      <c r="I66" s="6"/>
    </row>
    <row r="67" spans="3:9" ht="12.75">
      <c r="C67" s="6"/>
      <c r="D67" s="6"/>
      <c r="E67" s="6"/>
      <c r="F67" s="6"/>
      <c r="G67" s="6"/>
      <c r="H67" s="6"/>
      <c r="I67" s="6"/>
    </row>
    <row r="68" spans="3:9" ht="12.75">
      <c r="C68" s="6"/>
      <c r="D68" s="6"/>
      <c r="E68" s="6"/>
      <c r="F68" s="6"/>
      <c r="G68" s="6"/>
      <c r="H68" s="6"/>
      <c r="I68" s="6"/>
    </row>
    <row r="69" spans="3:9" ht="12.75">
      <c r="C69" s="6"/>
      <c r="D69" s="6"/>
      <c r="E69" s="6"/>
      <c r="F69" s="6"/>
      <c r="G69" s="6"/>
      <c r="H69" s="6"/>
      <c r="I69" s="6"/>
    </row>
    <row r="70" spans="3:9" ht="12.75">
      <c r="C70" s="6"/>
      <c r="D70" s="6"/>
      <c r="E70" s="6"/>
      <c r="F70" s="6"/>
      <c r="G70" s="6"/>
      <c r="H70" s="6"/>
      <c r="I70" s="6"/>
    </row>
    <row r="71" spans="3:9" ht="12.75">
      <c r="C71" s="6"/>
      <c r="D71" s="6"/>
      <c r="E71" s="6"/>
      <c r="F71" s="6"/>
      <c r="G71" s="6"/>
      <c r="H71" s="6"/>
      <c r="I71" s="6"/>
    </row>
    <row r="72" spans="3:9" ht="12.75">
      <c r="C72" s="6"/>
      <c r="D72" s="6"/>
      <c r="E72" s="6"/>
      <c r="F72" s="6"/>
      <c r="G72" s="6"/>
      <c r="H72" s="6"/>
      <c r="I72" s="6"/>
    </row>
    <row r="73" spans="3:9" ht="12.75">
      <c r="C73" s="6"/>
      <c r="D73" s="6"/>
      <c r="E73" s="6"/>
      <c r="F73" s="6"/>
      <c r="G73" s="6"/>
      <c r="H73" s="6"/>
      <c r="I73" s="6"/>
    </row>
    <row r="74" spans="3:9" ht="12.75">
      <c r="C74" s="6"/>
      <c r="D74" s="6"/>
      <c r="E74" s="6"/>
      <c r="F74" s="6"/>
      <c r="G74" s="6"/>
      <c r="H74" s="6"/>
      <c r="I74" s="6"/>
    </row>
    <row r="75" spans="3:9" ht="12.75">
      <c r="C75" s="6"/>
      <c r="D75" s="6"/>
      <c r="E75" s="6"/>
      <c r="F75" s="6"/>
      <c r="G75" s="6"/>
      <c r="H75" s="6"/>
      <c r="I75" s="6"/>
    </row>
    <row r="76" spans="3:9" ht="12.75">
      <c r="C76" s="6"/>
      <c r="D76" s="6"/>
      <c r="E76" s="6"/>
      <c r="F76" s="6"/>
      <c r="G76" s="6"/>
      <c r="H76" s="6"/>
      <c r="I76" s="6"/>
    </row>
    <row r="77" spans="3:9" ht="12.75">
      <c r="C77" s="6"/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3:9" ht="12.75">
      <c r="C83" s="6"/>
      <c r="D83" s="6"/>
      <c r="E83" s="6"/>
      <c r="F83" s="6"/>
      <c r="G83" s="6"/>
      <c r="H83" s="6"/>
      <c r="I83" s="6"/>
    </row>
    <row r="84" spans="3:9" ht="12.75">
      <c r="C84" s="6"/>
      <c r="D84" s="6"/>
      <c r="E84" s="6"/>
      <c r="F84" s="6"/>
      <c r="G84" s="6"/>
      <c r="H84" s="6"/>
      <c r="I84" s="6"/>
    </row>
    <row r="85" spans="3:9" ht="12.75">
      <c r="C85" s="6"/>
      <c r="D85" s="6"/>
      <c r="E85" s="6"/>
      <c r="F85" s="6"/>
      <c r="G85" s="6"/>
      <c r="H85" s="6"/>
      <c r="I85" s="6"/>
    </row>
    <row r="86" spans="3:9" ht="12.75">
      <c r="C86" s="6"/>
      <c r="D86" s="6"/>
      <c r="E86" s="6"/>
      <c r="F86" s="6"/>
      <c r="G86" s="6"/>
      <c r="H86" s="6"/>
      <c r="I86" s="6"/>
    </row>
    <row r="87" spans="3:9" ht="12.75">
      <c r="C87" s="6"/>
      <c r="D87" s="6"/>
      <c r="E87" s="6"/>
      <c r="F87" s="6"/>
      <c r="G87" s="6"/>
      <c r="H87" s="6"/>
      <c r="I87" s="6"/>
    </row>
    <row r="88" spans="3:9" ht="12.75">
      <c r="C88" s="6"/>
      <c r="D88" s="6"/>
      <c r="E88" s="6"/>
      <c r="F88" s="6"/>
      <c r="G88" s="6"/>
      <c r="H88" s="6"/>
      <c r="I88" s="6"/>
    </row>
    <row r="89" spans="3:9" ht="12.75">
      <c r="C89" s="6"/>
      <c r="D89" s="6"/>
      <c r="E89" s="6"/>
      <c r="F89" s="6"/>
      <c r="G89" s="6"/>
      <c r="H89" s="6"/>
      <c r="I89" s="6"/>
    </row>
    <row r="90" spans="3:9" ht="12.75">
      <c r="C90" s="6"/>
      <c r="D90" s="6"/>
      <c r="E90" s="6"/>
      <c r="F90" s="6"/>
      <c r="G90" s="6"/>
      <c r="H90" s="6"/>
      <c r="I90" s="6"/>
    </row>
    <row r="91" spans="3:9" ht="12.75">
      <c r="C91" s="6"/>
      <c r="D91" s="6"/>
      <c r="E91" s="6"/>
      <c r="F91" s="6"/>
      <c r="G91" s="6"/>
      <c r="H91" s="6"/>
      <c r="I91" s="6"/>
    </row>
    <row r="92" spans="3:9" ht="12.75">
      <c r="C92" s="6"/>
      <c r="D92" s="6"/>
      <c r="E92" s="6"/>
      <c r="F92" s="6"/>
      <c r="G92" s="6"/>
      <c r="H92" s="6"/>
      <c r="I92" s="6"/>
    </row>
    <row r="93" spans="3:9" ht="12.75">
      <c r="C93" s="6"/>
      <c r="D93" s="6"/>
      <c r="E93" s="6"/>
      <c r="F93" s="6"/>
      <c r="G93" s="6"/>
      <c r="H93" s="6"/>
      <c r="I93" s="6"/>
    </row>
    <row r="94" spans="3:9" ht="12.75">
      <c r="C94" s="6"/>
      <c r="D94" s="6"/>
      <c r="E94" s="6"/>
      <c r="F94" s="6"/>
      <c r="G94" s="6"/>
      <c r="H94" s="6"/>
      <c r="I94" s="6"/>
    </row>
    <row r="95" spans="3:9" ht="12.75">
      <c r="C95" s="6"/>
      <c r="D95" s="6"/>
      <c r="E95" s="6"/>
      <c r="F95" s="6"/>
      <c r="G95" s="6"/>
      <c r="H95" s="6"/>
      <c r="I95" s="6"/>
    </row>
    <row r="96" spans="3:9" ht="12.75">
      <c r="C96" s="6"/>
      <c r="D96" s="6"/>
      <c r="E96" s="6"/>
      <c r="F96" s="6"/>
      <c r="G96" s="6"/>
      <c r="H96" s="6"/>
      <c r="I96" s="6"/>
    </row>
    <row r="97" spans="3:9" ht="12.75">
      <c r="C97" s="6"/>
      <c r="D97" s="6"/>
      <c r="E97" s="6"/>
      <c r="F97" s="6"/>
      <c r="G97" s="6"/>
      <c r="H97" s="6"/>
      <c r="I97" s="6"/>
    </row>
    <row r="98" spans="3:9" ht="12.75">
      <c r="C98" s="6"/>
      <c r="D98" s="6"/>
      <c r="E98" s="6"/>
      <c r="F98" s="6"/>
      <c r="G98" s="6"/>
      <c r="H98" s="6"/>
      <c r="I98" s="6"/>
    </row>
    <row r="99" spans="3:9" ht="12.75">
      <c r="C99" s="6"/>
      <c r="D99" s="6"/>
      <c r="E99" s="6"/>
      <c r="F99" s="6"/>
      <c r="G99" s="6"/>
      <c r="H99" s="6"/>
      <c r="I99" s="6"/>
    </row>
    <row r="100" spans="3:9" ht="12.75">
      <c r="C100" s="6"/>
      <c r="D100" s="6"/>
      <c r="E100" s="6"/>
      <c r="F100" s="6"/>
      <c r="G100" s="6"/>
      <c r="H100" s="6"/>
      <c r="I100" s="6"/>
    </row>
    <row r="101" spans="3:9" ht="12.75">
      <c r="C101" s="6"/>
      <c r="D101" s="6"/>
      <c r="E101" s="6"/>
      <c r="F101" s="6"/>
      <c r="G101" s="6"/>
      <c r="H101" s="6"/>
      <c r="I101" s="6"/>
    </row>
    <row r="102" spans="3:9" ht="12.75">
      <c r="C102" s="6"/>
      <c r="D102" s="6"/>
      <c r="E102" s="6"/>
      <c r="F102" s="6"/>
      <c r="G102" s="6"/>
      <c r="H102" s="6"/>
      <c r="I102" s="6"/>
    </row>
    <row r="103" spans="3:9" ht="12.75">
      <c r="C103" s="6"/>
      <c r="D103" s="6"/>
      <c r="E103" s="6"/>
      <c r="F103" s="6"/>
      <c r="G103" s="6"/>
      <c r="H103" s="6"/>
      <c r="I103" s="6"/>
    </row>
    <row r="104" spans="3:9" ht="12.75">
      <c r="C104" s="6"/>
      <c r="D104" s="6"/>
      <c r="E104" s="6"/>
      <c r="F104" s="6"/>
      <c r="G104" s="6"/>
      <c r="H104" s="6"/>
      <c r="I104" s="6"/>
    </row>
    <row r="105" spans="3:9" ht="12.75">
      <c r="C105" s="6"/>
      <c r="D105" s="6"/>
      <c r="E105" s="6"/>
      <c r="F105" s="6"/>
      <c r="G105" s="6"/>
      <c r="H105" s="6"/>
      <c r="I105" s="6"/>
    </row>
    <row r="106" spans="3:9" ht="12.75">
      <c r="C106" s="6"/>
      <c r="D106" s="6"/>
      <c r="E106" s="6"/>
      <c r="F106" s="6"/>
      <c r="G106" s="6"/>
      <c r="H106" s="6"/>
      <c r="I106" s="6"/>
    </row>
    <row r="107" spans="3:9" ht="12.75">
      <c r="C107" s="6"/>
      <c r="D107" s="6"/>
      <c r="E107" s="6"/>
      <c r="F107" s="6"/>
      <c r="G107" s="6"/>
      <c r="H107" s="6"/>
      <c r="I107" s="6"/>
    </row>
    <row r="108" spans="3:9" ht="12.75">
      <c r="C108" s="6"/>
      <c r="D108" s="6"/>
      <c r="E108" s="6"/>
      <c r="F108" s="6"/>
      <c r="G108" s="6"/>
      <c r="H108" s="6"/>
      <c r="I108" s="6"/>
    </row>
    <row r="109" spans="3:9" ht="12.75">
      <c r="C109" s="6"/>
      <c r="D109" s="6"/>
      <c r="E109" s="6"/>
      <c r="F109" s="6"/>
      <c r="G109" s="6"/>
      <c r="H109" s="6"/>
      <c r="I109" s="6"/>
    </row>
    <row r="110" spans="3:9" ht="12.75">
      <c r="C110" s="6"/>
      <c r="D110" s="6"/>
      <c r="E110" s="6"/>
      <c r="F110" s="6"/>
      <c r="G110" s="6"/>
      <c r="H110" s="6"/>
      <c r="I110" s="6"/>
    </row>
    <row r="111" spans="3:9" ht="12.75">
      <c r="C111" s="6"/>
      <c r="D111" s="6"/>
      <c r="E111" s="6"/>
      <c r="F111" s="6"/>
      <c r="G111" s="6"/>
      <c r="H111" s="6"/>
      <c r="I111" s="6"/>
    </row>
    <row r="112" spans="3:9" ht="12.75">
      <c r="C112" s="6"/>
      <c r="D112" s="6"/>
      <c r="E112" s="6"/>
      <c r="F112" s="6"/>
      <c r="G112" s="6"/>
      <c r="H112" s="6"/>
      <c r="I112" s="6"/>
    </row>
    <row r="113" spans="3:9" ht="12.75">
      <c r="C113" s="6"/>
      <c r="D113" s="6"/>
      <c r="E113" s="6"/>
      <c r="F113" s="6"/>
      <c r="G113" s="6"/>
      <c r="H113" s="6"/>
      <c r="I113" s="6"/>
    </row>
    <row r="114" spans="3:9" ht="12.75">
      <c r="C114" s="6"/>
      <c r="D114" s="6"/>
      <c r="E114" s="6"/>
      <c r="F114" s="6"/>
      <c r="G114" s="6"/>
      <c r="H114" s="6"/>
      <c r="I114" s="6"/>
    </row>
    <row r="115" spans="3:9" ht="12.75">
      <c r="C115" s="6"/>
      <c r="D115" s="6"/>
      <c r="E115" s="6"/>
      <c r="F115" s="6"/>
      <c r="G115" s="6"/>
      <c r="H115" s="6"/>
      <c r="I115" s="6"/>
    </row>
    <row r="116" spans="3:9" ht="12.75">
      <c r="C116" s="6"/>
      <c r="D116" s="6"/>
      <c r="E116" s="6"/>
      <c r="F116" s="6"/>
      <c r="G116" s="6"/>
      <c r="H116" s="6"/>
      <c r="I116" s="6"/>
    </row>
    <row r="117" spans="3:9" ht="12.75">
      <c r="C117" s="6"/>
      <c r="D117" s="6"/>
      <c r="E117" s="6"/>
      <c r="F117" s="6"/>
      <c r="G117" s="6"/>
      <c r="H117" s="6"/>
      <c r="I117" s="6"/>
    </row>
    <row r="118" spans="3:9" ht="12.75">
      <c r="C118" s="6"/>
      <c r="D118" s="6"/>
      <c r="E118" s="6"/>
      <c r="F118" s="6"/>
      <c r="G118" s="6"/>
      <c r="H118" s="6"/>
      <c r="I118" s="6"/>
    </row>
    <row r="119" spans="3:9" ht="12.75">
      <c r="C119" s="6"/>
      <c r="D119" s="6"/>
      <c r="E119" s="6"/>
      <c r="F119" s="6"/>
      <c r="G119" s="6"/>
      <c r="H119" s="6"/>
      <c r="I119" s="6"/>
    </row>
    <row r="120" spans="3:9" ht="12.75">
      <c r="C120" s="6"/>
      <c r="D120" s="6"/>
      <c r="E120" s="6"/>
      <c r="F120" s="6"/>
      <c r="G120" s="6"/>
      <c r="H120" s="6"/>
      <c r="I120" s="6"/>
    </row>
    <row r="121" spans="3:9" ht="12.75">
      <c r="C121" s="6"/>
      <c r="D121" s="6"/>
      <c r="E121" s="6"/>
      <c r="F121" s="6"/>
      <c r="G121" s="6"/>
      <c r="H121" s="6"/>
      <c r="I121" s="6"/>
    </row>
    <row r="122" spans="3:9" ht="12.75">
      <c r="C122" s="6"/>
      <c r="D122" s="6"/>
      <c r="E122" s="6"/>
      <c r="F122" s="6"/>
      <c r="G122" s="6"/>
      <c r="H122" s="6"/>
      <c r="I122" s="6"/>
    </row>
    <row r="123" spans="3:9" ht="12.75">
      <c r="C123" s="6"/>
      <c r="D123" s="6"/>
      <c r="E123" s="6"/>
      <c r="F123" s="6"/>
      <c r="G123" s="6"/>
      <c r="H123" s="6"/>
      <c r="I123" s="6"/>
    </row>
    <row r="124" spans="3:9" ht="12.75">
      <c r="C124" s="6"/>
      <c r="D124" s="6"/>
      <c r="E124" s="6"/>
      <c r="F124" s="6"/>
      <c r="G124" s="6"/>
      <c r="H124" s="6"/>
      <c r="I124" s="6"/>
    </row>
    <row r="125" spans="3:9" ht="12.75">
      <c r="C125" s="6"/>
      <c r="D125" s="6"/>
      <c r="E125" s="6"/>
      <c r="F125" s="6"/>
      <c r="G125" s="6"/>
      <c r="H125" s="6"/>
      <c r="I125" s="6"/>
    </row>
    <row r="126" spans="3:9" ht="12.75">
      <c r="C126" s="6"/>
      <c r="D126" s="6"/>
      <c r="E126" s="6"/>
      <c r="F126" s="6"/>
      <c r="G126" s="6"/>
      <c r="H126" s="6"/>
      <c r="I126" s="6"/>
    </row>
    <row r="127" spans="3:9" ht="12.75">
      <c r="C127" s="6"/>
      <c r="D127" s="6"/>
      <c r="E127" s="6"/>
      <c r="F127" s="6"/>
      <c r="G127" s="6"/>
      <c r="H127" s="6"/>
      <c r="I127" s="6"/>
    </row>
    <row r="128" spans="3:9" ht="12.75">
      <c r="C128" s="6"/>
      <c r="D128" s="6"/>
      <c r="E128" s="6"/>
      <c r="F128" s="6"/>
      <c r="G128" s="6"/>
      <c r="H128" s="6"/>
      <c r="I128" s="6"/>
    </row>
    <row r="129" spans="3:9" ht="12.75">
      <c r="C129" s="6"/>
      <c r="D129" s="6"/>
      <c r="E129" s="6"/>
      <c r="F129" s="6"/>
      <c r="G129" s="6"/>
      <c r="H129" s="6"/>
      <c r="I129" s="6"/>
    </row>
    <row r="130" spans="3:9" ht="12.75">
      <c r="C130" s="6"/>
      <c r="D130" s="6"/>
      <c r="E130" s="6"/>
      <c r="F130" s="6"/>
      <c r="G130" s="6"/>
      <c r="H130" s="6"/>
      <c r="I130" s="6"/>
    </row>
    <row r="131" spans="3:9" ht="12.75">
      <c r="C131" s="6"/>
      <c r="D131" s="6"/>
      <c r="E131" s="6"/>
      <c r="F131" s="6"/>
      <c r="G131" s="6"/>
      <c r="H131" s="6"/>
      <c r="I131" s="6"/>
    </row>
    <row r="132" spans="3:9" ht="12.75">
      <c r="C132" s="6"/>
      <c r="D132" s="6"/>
      <c r="E132" s="6"/>
      <c r="F132" s="6"/>
      <c r="G132" s="6"/>
      <c r="H132" s="6"/>
      <c r="I132" s="6"/>
    </row>
    <row r="133" spans="3:9" ht="12.75">
      <c r="C133" s="6"/>
      <c r="D133" s="6"/>
      <c r="E133" s="6"/>
      <c r="F133" s="6"/>
      <c r="G133" s="6"/>
      <c r="H133" s="6"/>
      <c r="I133" s="6"/>
    </row>
    <row r="134" spans="3:9" ht="12.75">
      <c r="C134" s="6"/>
      <c r="D134" s="6"/>
      <c r="E134" s="6"/>
      <c r="F134" s="6"/>
      <c r="G134" s="6"/>
      <c r="H134" s="6"/>
      <c r="I134" s="6"/>
    </row>
    <row r="135" spans="3:9" ht="12.75">
      <c r="C135" s="6"/>
      <c r="D135" s="6"/>
      <c r="E135" s="6"/>
      <c r="F135" s="6"/>
      <c r="G135" s="6"/>
      <c r="H135" s="6"/>
      <c r="I135" s="6"/>
    </row>
    <row r="136" spans="3:9" ht="12.75">
      <c r="C136" s="6"/>
      <c r="D136" s="6"/>
      <c r="E136" s="6"/>
      <c r="F136" s="6"/>
      <c r="G136" s="6"/>
      <c r="H136" s="6"/>
      <c r="I136" s="6"/>
    </row>
    <row r="137" spans="3:9" ht="12.75">
      <c r="C137" s="6"/>
      <c r="D137" s="6"/>
      <c r="E137" s="6"/>
      <c r="F137" s="6"/>
      <c r="G137" s="6"/>
      <c r="H137" s="6"/>
      <c r="I137" s="6"/>
    </row>
    <row r="138" spans="3:9" ht="12.75">
      <c r="C138" s="6"/>
      <c r="D138" s="6"/>
      <c r="E138" s="6"/>
      <c r="F138" s="6"/>
      <c r="G138" s="6"/>
      <c r="H138" s="6"/>
      <c r="I138" s="6"/>
    </row>
    <row r="139" spans="3:9" ht="12.75">
      <c r="C139" s="6"/>
      <c r="D139" s="6"/>
      <c r="E139" s="6"/>
      <c r="F139" s="6"/>
      <c r="G139" s="6"/>
      <c r="H139" s="6"/>
      <c r="I139" s="6"/>
    </row>
    <row r="140" spans="3:9" ht="12.75">
      <c r="C140" s="6"/>
      <c r="D140" s="6"/>
      <c r="E140" s="6"/>
      <c r="F140" s="6"/>
      <c r="G140" s="6"/>
      <c r="H140" s="6"/>
      <c r="I140" s="6"/>
    </row>
    <row r="141" spans="3:9" ht="12.75">
      <c r="C141" s="6"/>
      <c r="D141" s="6"/>
      <c r="E141" s="6"/>
      <c r="F141" s="6"/>
      <c r="G141" s="6"/>
      <c r="H141" s="6"/>
      <c r="I141" s="6"/>
    </row>
    <row r="142" spans="3:9" ht="12.75">
      <c r="C142" s="6"/>
      <c r="D142" s="6"/>
      <c r="E142" s="6"/>
      <c r="F142" s="6"/>
      <c r="G142" s="6"/>
      <c r="H142" s="6"/>
      <c r="I142" s="6"/>
    </row>
    <row r="143" spans="3:9" ht="12.75">
      <c r="C143" s="6"/>
      <c r="D143" s="6"/>
      <c r="E143" s="6"/>
      <c r="F143" s="6"/>
      <c r="G143" s="6"/>
      <c r="H143" s="6"/>
      <c r="I143" s="6"/>
    </row>
    <row r="144" spans="3:9" ht="12.75">
      <c r="C144" s="6"/>
      <c r="D144" s="6"/>
      <c r="E144" s="6"/>
      <c r="F144" s="6"/>
      <c r="G144" s="6"/>
      <c r="H144" s="6"/>
      <c r="I144" s="6"/>
    </row>
    <row r="145" spans="3:9" ht="12.75">
      <c r="C145" s="6"/>
      <c r="D145" s="6"/>
      <c r="E145" s="6"/>
      <c r="F145" s="6"/>
      <c r="G145" s="6"/>
      <c r="H145" s="6"/>
      <c r="I145" s="6"/>
    </row>
    <row r="146" spans="3:9" ht="12.75">
      <c r="C146" s="6"/>
      <c r="D146" s="6"/>
      <c r="E146" s="6"/>
      <c r="F146" s="6"/>
      <c r="G146" s="6"/>
      <c r="H146" s="6"/>
      <c r="I146" s="6"/>
    </row>
    <row r="147" spans="3:9" ht="12.75">
      <c r="C147" s="6"/>
      <c r="D147" s="6"/>
      <c r="E147" s="6"/>
      <c r="F147" s="6"/>
      <c r="G147" s="6"/>
      <c r="H147" s="6"/>
      <c r="I147" s="6"/>
    </row>
    <row r="148" spans="3:9" ht="12.75">
      <c r="C148" s="6"/>
      <c r="D148" s="6"/>
      <c r="E148" s="6"/>
      <c r="F148" s="6"/>
      <c r="G148" s="6"/>
      <c r="H148" s="6"/>
      <c r="I148" s="6"/>
    </row>
    <row r="149" spans="3:9" ht="12.75">
      <c r="C149" s="6"/>
      <c r="D149" s="6"/>
      <c r="E149" s="6"/>
      <c r="F149" s="6"/>
      <c r="G149" s="6"/>
      <c r="H149" s="6"/>
      <c r="I149" s="6"/>
    </row>
    <row r="150" spans="3:9" ht="12.75">
      <c r="C150" s="6"/>
      <c r="D150" s="6"/>
      <c r="E150" s="6"/>
      <c r="F150" s="6"/>
      <c r="G150" s="6"/>
      <c r="H150" s="6"/>
      <c r="I150" s="6"/>
    </row>
    <row r="151" spans="3:9" ht="12.75">
      <c r="C151" s="6"/>
      <c r="D151" s="6"/>
      <c r="E151" s="6"/>
      <c r="F151" s="6"/>
      <c r="G151" s="6"/>
      <c r="H151" s="6"/>
      <c r="I151" s="6"/>
    </row>
    <row r="152" spans="3:9" ht="12.75">
      <c r="C152" s="6"/>
      <c r="D152" s="6"/>
      <c r="E152" s="6"/>
      <c r="F152" s="6"/>
      <c r="G152" s="6"/>
      <c r="H152" s="6"/>
      <c r="I152" s="6"/>
    </row>
    <row r="153" spans="3:9" ht="12.75">
      <c r="C153" s="6"/>
      <c r="D153" s="6"/>
      <c r="E153" s="6"/>
      <c r="F153" s="6"/>
      <c r="G153" s="6"/>
      <c r="H153" s="6"/>
      <c r="I153" s="6"/>
    </row>
    <row r="154" spans="3:9" ht="12.75">
      <c r="C154" s="6"/>
      <c r="D154" s="6"/>
      <c r="E154" s="6"/>
      <c r="F154" s="6"/>
      <c r="G154" s="6"/>
      <c r="H154" s="6"/>
      <c r="I154" s="6"/>
    </row>
    <row r="155" spans="3:9" ht="12.75">
      <c r="C155" s="6"/>
      <c r="D155" s="6"/>
      <c r="E155" s="6"/>
      <c r="F155" s="6"/>
      <c r="G155" s="6"/>
      <c r="H155" s="6"/>
      <c r="I155" s="6"/>
    </row>
    <row r="156" spans="3:9" ht="12.75">
      <c r="C156" s="6"/>
      <c r="D156" s="6"/>
      <c r="E156" s="6"/>
      <c r="F156" s="6"/>
      <c r="G156" s="6"/>
      <c r="H156" s="6"/>
      <c r="I156" s="6"/>
    </row>
    <row r="157" spans="3:9" ht="12.75">
      <c r="C157" s="6"/>
      <c r="D157" s="6"/>
      <c r="E157" s="6"/>
      <c r="F157" s="6"/>
      <c r="G157" s="6"/>
      <c r="H157" s="6"/>
      <c r="I157" s="6"/>
    </row>
    <row r="158" spans="3:9" ht="12.75">
      <c r="C158" s="6"/>
      <c r="D158" s="6"/>
      <c r="E158" s="6"/>
      <c r="F158" s="6"/>
      <c r="G158" s="6"/>
      <c r="H158" s="6"/>
      <c r="I158" s="6"/>
    </row>
    <row r="159" spans="3:9" ht="12.75">
      <c r="C159" s="6"/>
      <c r="D159" s="6"/>
      <c r="E159" s="6"/>
      <c r="F159" s="6"/>
      <c r="G159" s="6"/>
      <c r="H159" s="6"/>
      <c r="I159" s="6"/>
    </row>
    <row r="160" spans="3:9" ht="12.75">
      <c r="C160" s="6"/>
      <c r="D160" s="6"/>
      <c r="E160" s="6"/>
      <c r="F160" s="6"/>
      <c r="G160" s="6"/>
      <c r="H160" s="6"/>
      <c r="I160" s="6"/>
    </row>
    <row r="161" spans="3:9" ht="12.75">
      <c r="C161" s="6"/>
      <c r="D161" s="6"/>
      <c r="E161" s="6"/>
      <c r="F161" s="6"/>
      <c r="G161" s="6"/>
      <c r="H161" s="6"/>
      <c r="I161" s="6"/>
    </row>
    <row r="162" spans="3:9" ht="12.75">
      <c r="C162" s="6"/>
      <c r="D162" s="6"/>
      <c r="E162" s="6"/>
      <c r="F162" s="6"/>
      <c r="G162" s="6"/>
      <c r="H162" s="6"/>
      <c r="I162" s="6"/>
    </row>
    <row r="163" spans="3:9" ht="12.75">
      <c r="C163" s="6"/>
      <c r="D163" s="6"/>
      <c r="E163" s="6"/>
      <c r="F163" s="6"/>
      <c r="G163" s="6"/>
      <c r="H163" s="6"/>
      <c r="I163" s="6"/>
    </row>
    <row r="164" spans="3:9" ht="12.75">
      <c r="C164" s="6"/>
      <c r="D164" s="6"/>
      <c r="E164" s="6"/>
      <c r="F164" s="6"/>
      <c r="G164" s="6"/>
      <c r="H164" s="6"/>
      <c r="I164" s="6"/>
    </row>
    <row r="165" spans="3:9" ht="12.75">
      <c r="C165" s="6"/>
      <c r="D165" s="6"/>
      <c r="E165" s="6"/>
      <c r="F165" s="6"/>
      <c r="G165" s="6"/>
      <c r="H165" s="6"/>
      <c r="I165" s="6"/>
    </row>
    <row r="166" spans="3:9" ht="12.75">
      <c r="C166" s="6"/>
      <c r="D166" s="6"/>
      <c r="E166" s="6"/>
      <c r="F166" s="6"/>
      <c r="G166" s="6"/>
      <c r="H166" s="6"/>
      <c r="I166" s="6"/>
    </row>
    <row r="167" spans="3:9" ht="12.75">
      <c r="C167" s="6"/>
      <c r="D167" s="6"/>
      <c r="E167" s="6"/>
      <c r="F167" s="6"/>
      <c r="G167" s="6"/>
      <c r="H167" s="6"/>
      <c r="I167" s="6"/>
    </row>
    <row r="168" spans="3:9" ht="12.75">
      <c r="C168" s="6"/>
      <c r="D168" s="6"/>
      <c r="E168" s="6"/>
      <c r="F168" s="6"/>
      <c r="G168" s="6"/>
      <c r="H168" s="6"/>
      <c r="I168" s="6"/>
    </row>
    <row r="169" spans="3:9" ht="12.75">
      <c r="C169" s="6"/>
      <c r="D169" s="6"/>
      <c r="E169" s="6"/>
      <c r="F169" s="6"/>
      <c r="G169" s="6"/>
      <c r="H169" s="6"/>
      <c r="I169" s="6"/>
    </row>
    <row r="170" spans="3:9" ht="12.75">
      <c r="C170" s="6"/>
      <c r="D170" s="6"/>
      <c r="E170" s="6"/>
      <c r="F170" s="6"/>
      <c r="G170" s="6"/>
      <c r="H170" s="6"/>
      <c r="I170" s="6"/>
    </row>
    <row r="171" spans="3:9" ht="12.75">
      <c r="C171" s="6"/>
      <c r="D171" s="6"/>
      <c r="E171" s="6"/>
      <c r="F171" s="6"/>
      <c r="G171" s="6"/>
      <c r="H171" s="6"/>
      <c r="I171" s="6"/>
    </row>
    <row r="172" spans="3:9" ht="12.75">
      <c r="C172" s="6"/>
      <c r="D172" s="6"/>
      <c r="E172" s="6"/>
      <c r="F172" s="6"/>
      <c r="G172" s="6"/>
      <c r="H172" s="6"/>
      <c r="I172" s="6"/>
    </row>
    <row r="173" spans="3:9" ht="12.75">
      <c r="C173" s="6"/>
      <c r="D173" s="6"/>
      <c r="E173" s="6"/>
      <c r="F173" s="6"/>
      <c r="G173" s="6"/>
      <c r="H173" s="6"/>
      <c r="I173" s="6"/>
    </row>
    <row r="174" spans="3:9" ht="12.75">
      <c r="C174" s="6"/>
      <c r="D174" s="6"/>
      <c r="E174" s="6"/>
      <c r="F174" s="6"/>
      <c r="G174" s="6"/>
      <c r="H174" s="6"/>
      <c r="I174" s="6"/>
    </row>
    <row r="175" spans="3:9" ht="12.75">
      <c r="C175" s="6"/>
      <c r="D175" s="6"/>
      <c r="E175" s="6"/>
      <c r="F175" s="6"/>
      <c r="G175" s="6"/>
      <c r="H175" s="6"/>
      <c r="I175" s="6"/>
    </row>
    <row r="176" spans="3:9" ht="12.75">
      <c r="C176" s="6"/>
      <c r="D176" s="6"/>
      <c r="E176" s="6"/>
      <c r="F176" s="6"/>
      <c r="G176" s="6"/>
      <c r="H176" s="6"/>
      <c r="I176" s="6"/>
    </row>
    <row r="177" spans="3:9" ht="12.75">
      <c r="C177" s="6"/>
      <c r="D177" s="6"/>
      <c r="E177" s="6"/>
      <c r="F177" s="6"/>
      <c r="G177" s="6"/>
      <c r="H177" s="6"/>
      <c r="I177" s="6"/>
    </row>
    <row r="178" spans="3:9" ht="12.75">
      <c r="C178" s="6"/>
      <c r="D178" s="6"/>
      <c r="E178" s="6"/>
      <c r="F178" s="6"/>
      <c r="G178" s="6"/>
      <c r="H178" s="6"/>
      <c r="I178" s="6"/>
    </row>
    <row r="179" spans="3:9" ht="12.75">
      <c r="C179" s="6"/>
      <c r="D179" s="6"/>
      <c r="E179" s="6"/>
      <c r="F179" s="6"/>
      <c r="G179" s="6"/>
      <c r="H179" s="6"/>
      <c r="I179" s="6"/>
    </row>
    <row r="180" spans="3:9" ht="12.75">
      <c r="C180" s="6"/>
      <c r="D180" s="6"/>
      <c r="E180" s="6"/>
      <c r="F180" s="6"/>
      <c r="G180" s="6"/>
      <c r="H180" s="6"/>
      <c r="I180" s="6"/>
    </row>
    <row r="181" spans="3:9" ht="12.75">
      <c r="C181" s="6"/>
      <c r="D181" s="6"/>
      <c r="E181" s="6"/>
      <c r="F181" s="6"/>
      <c r="G181" s="6"/>
      <c r="H181" s="6"/>
      <c r="I181" s="6"/>
    </row>
    <row r="182" spans="3:9" ht="12.75">
      <c r="C182" s="6"/>
      <c r="D182" s="6"/>
      <c r="E182" s="6"/>
      <c r="F182" s="6"/>
      <c r="G182" s="6"/>
      <c r="H182" s="6"/>
      <c r="I182" s="6"/>
    </row>
    <row r="183" spans="3:9" ht="12.75">
      <c r="C183" s="6"/>
      <c r="D183" s="6"/>
      <c r="E183" s="6"/>
      <c r="F183" s="6"/>
      <c r="G183" s="6"/>
      <c r="H183" s="6"/>
      <c r="I183" s="6"/>
    </row>
    <row r="184" spans="3:9" ht="12.75">
      <c r="C184" s="6"/>
      <c r="D184" s="6"/>
      <c r="E184" s="6"/>
      <c r="F184" s="6"/>
      <c r="G184" s="6"/>
      <c r="H184" s="6"/>
      <c r="I184" s="6"/>
    </row>
    <row r="185" spans="3:9" ht="12.75">
      <c r="C185" s="6"/>
      <c r="D185" s="6"/>
      <c r="E185" s="6"/>
      <c r="F185" s="6"/>
      <c r="G185" s="6"/>
      <c r="H185" s="6"/>
      <c r="I185" s="6"/>
    </row>
    <row r="186" spans="3:9" ht="12.75">
      <c r="C186" s="6"/>
      <c r="D186" s="6"/>
      <c r="E186" s="6"/>
      <c r="F186" s="6"/>
      <c r="G186" s="6"/>
      <c r="H186" s="6"/>
      <c r="I186" s="6"/>
    </row>
    <row r="187" spans="3:9" ht="12.75">
      <c r="C187" s="6"/>
      <c r="D187" s="6"/>
      <c r="E187" s="6"/>
      <c r="F187" s="6"/>
      <c r="G187" s="6"/>
      <c r="H187" s="6"/>
      <c r="I187" s="6"/>
    </row>
    <row r="188" spans="3:9" ht="12.75">
      <c r="C188" s="6"/>
      <c r="D188" s="6"/>
      <c r="E188" s="6"/>
      <c r="F188" s="6"/>
      <c r="G188" s="6"/>
      <c r="H188" s="6"/>
      <c r="I188" s="6"/>
    </row>
    <row r="189" spans="3:9" ht="12.75">
      <c r="C189" s="6"/>
      <c r="D189" s="6"/>
      <c r="E189" s="6"/>
      <c r="F189" s="6"/>
      <c r="G189" s="6"/>
      <c r="H189" s="6"/>
      <c r="I189" s="6"/>
    </row>
    <row r="190" spans="3:9" ht="12.75">
      <c r="C190" s="6"/>
      <c r="D190" s="6"/>
      <c r="E190" s="6"/>
      <c r="F190" s="6"/>
      <c r="G190" s="6"/>
      <c r="H190" s="6"/>
      <c r="I190" s="6"/>
    </row>
    <row r="191" spans="3:9" ht="12.75">
      <c r="C191" s="6"/>
      <c r="D191" s="6"/>
      <c r="E191" s="6"/>
      <c r="F191" s="6"/>
      <c r="G191" s="6"/>
      <c r="H191" s="6"/>
      <c r="I191" s="6"/>
    </row>
    <row r="192" spans="3:9" ht="12.75">
      <c r="C192" s="6"/>
      <c r="D192" s="6"/>
      <c r="E192" s="6"/>
      <c r="F192" s="6"/>
      <c r="G192" s="6"/>
      <c r="H192" s="6"/>
      <c r="I192" s="6"/>
    </row>
    <row r="193" spans="3:9" ht="12.75">
      <c r="C193" s="6"/>
      <c r="D193" s="6"/>
      <c r="E193" s="6"/>
      <c r="F193" s="6"/>
      <c r="G193" s="6"/>
      <c r="H193" s="6"/>
      <c r="I193" s="6"/>
    </row>
    <row r="194" spans="3:9" ht="12.75">
      <c r="C194" s="6"/>
      <c r="D194" s="6"/>
      <c r="E194" s="6"/>
      <c r="F194" s="6"/>
      <c r="G194" s="6"/>
      <c r="H194" s="6"/>
      <c r="I194" s="6"/>
    </row>
    <row r="195" spans="3:9" ht="12.75">
      <c r="C195" s="6"/>
      <c r="D195" s="6"/>
      <c r="E195" s="6"/>
      <c r="F195" s="6"/>
      <c r="G195" s="6"/>
      <c r="H195" s="6"/>
      <c r="I195" s="6"/>
    </row>
    <row r="196" spans="3:9" ht="12.75">
      <c r="C196" s="6"/>
      <c r="D196" s="6"/>
      <c r="E196" s="6"/>
      <c r="F196" s="6"/>
      <c r="G196" s="6"/>
      <c r="H196" s="6"/>
      <c r="I196" s="6"/>
    </row>
    <row r="197" spans="3:9" ht="12.75">
      <c r="C197" s="6"/>
      <c r="D197" s="6"/>
      <c r="E197" s="6"/>
      <c r="F197" s="6"/>
      <c r="G197" s="6"/>
      <c r="H197" s="6"/>
      <c r="I197" s="6"/>
    </row>
    <row r="198" spans="3:9" ht="12.75">
      <c r="C198" s="6"/>
      <c r="D198" s="6"/>
      <c r="E198" s="6"/>
      <c r="F198" s="6"/>
      <c r="G198" s="6"/>
      <c r="H198" s="6"/>
      <c r="I198" s="6"/>
    </row>
    <row r="199" spans="3:9" ht="12.75">
      <c r="C199" s="6"/>
      <c r="D199" s="6"/>
      <c r="E199" s="6"/>
      <c r="F199" s="6"/>
      <c r="G199" s="6"/>
      <c r="H199" s="6"/>
      <c r="I199" s="6"/>
    </row>
    <row r="200" spans="3:9" ht="12.75">
      <c r="C200" s="6"/>
      <c r="D200" s="6"/>
      <c r="E200" s="6"/>
      <c r="F200" s="6"/>
      <c r="G200" s="6"/>
      <c r="H200" s="6"/>
      <c r="I200" s="6"/>
    </row>
    <row r="201" spans="3:9" ht="12.75">
      <c r="C201" s="6"/>
      <c r="D201" s="6"/>
      <c r="E201" s="6"/>
      <c r="F201" s="6"/>
      <c r="G201" s="6"/>
      <c r="H201" s="6"/>
      <c r="I201" s="6"/>
    </row>
    <row r="202" spans="3:9" ht="12.75">
      <c r="C202" s="6"/>
      <c r="D202" s="6"/>
      <c r="E202" s="6"/>
      <c r="F202" s="6"/>
      <c r="G202" s="6"/>
      <c r="H202" s="6"/>
      <c r="I202" s="6"/>
    </row>
    <row r="203" spans="3:9" ht="12.75">
      <c r="C203" s="6"/>
      <c r="D203" s="6"/>
      <c r="E203" s="6"/>
      <c r="F203" s="6"/>
      <c r="G203" s="6"/>
      <c r="H203" s="6"/>
      <c r="I203" s="6"/>
    </row>
    <row r="204" spans="3:9" ht="12.75">
      <c r="C204" s="6"/>
      <c r="D204" s="6"/>
      <c r="E204" s="6"/>
      <c r="F204" s="6"/>
      <c r="G204" s="6"/>
      <c r="H204" s="6"/>
      <c r="I204" s="6"/>
    </row>
    <row r="205" spans="3:9" ht="12.75">
      <c r="C205" s="6"/>
      <c r="D205" s="6"/>
      <c r="E205" s="6"/>
      <c r="F205" s="6"/>
      <c r="G205" s="6"/>
      <c r="H205" s="6"/>
      <c r="I205" s="6"/>
    </row>
    <row r="206" spans="3:9" ht="12.75">
      <c r="C206" s="6"/>
      <c r="D206" s="6"/>
      <c r="E206" s="6"/>
      <c r="F206" s="6"/>
      <c r="G206" s="6"/>
      <c r="H206" s="6"/>
      <c r="I206" s="6"/>
    </row>
    <row r="207" spans="3:9" ht="12.75">
      <c r="C207" s="6"/>
      <c r="D207" s="6"/>
      <c r="E207" s="6"/>
      <c r="F207" s="6"/>
      <c r="G207" s="6"/>
      <c r="H207" s="6"/>
      <c r="I207" s="6"/>
    </row>
    <row r="208" spans="3:9" ht="12.75">
      <c r="C208" s="6"/>
      <c r="D208" s="6"/>
      <c r="E208" s="6"/>
      <c r="F208" s="6"/>
      <c r="G208" s="6"/>
      <c r="H208" s="6"/>
      <c r="I208" s="6"/>
    </row>
    <row r="209" spans="3:9" ht="12.75">
      <c r="C209" s="6"/>
      <c r="D209" s="6"/>
      <c r="E209" s="6"/>
      <c r="F209" s="6"/>
      <c r="G209" s="6"/>
      <c r="H209" s="6"/>
      <c r="I209" s="6"/>
    </row>
    <row r="210" spans="3:9" ht="12.75">
      <c r="C210" s="6"/>
      <c r="D210" s="6"/>
      <c r="E210" s="6"/>
      <c r="F210" s="6"/>
      <c r="G210" s="6"/>
      <c r="H210" s="6"/>
      <c r="I210" s="6"/>
    </row>
    <row r="211" spans="3:9" ht="12.75">
      <c r="C211" s="6"/>
      <c r="D211" s="6"/>
      <c r="E211" s="6"/>
      <c r="F211" s="6"/>
      <c r="G211" s="6"/>
      <c r="H211" s="6"/>
      <c r="I211" s="6"/>
    </row>
    <row r="212" spans="3:9" ht="12.75">
      <c r="C212" s="6"/>
      <c r="D212" s="6"/>
      <c r="E212" s="6"/>
      <c r="F212" s="6"/>
      <c r="G212" s="6"/>
      <c r="H212" s="6"/>
      <c r="I212" s="6"/>
    </row>
    <row r="213" spans="3:9" ht="12.75">
      <c r="C213" s="6"/>
      <c r="D213" s="6"/>
      <c r="E213" s="6"/>
      <c r="F213" s="6"/>
      <c r="G213" s="6"/>
      <c r="H213" s="6"/>
      <c r="I213" s="6"/>
    </row>
    <row r="214" spans="3:9" ht="12.75">
      <c r="C214" s="6"/>
      <c r="D214" s="6"/>
      <c r="E214" s="6"/>
      <c r="F214" s="6"/>
      <c r="G214" s="6"/>
      <c r="H214" s="6"/>
      <c r="I214" s="6"/>
    </row>
    <row r="215" spans="3:9" ht="12.75">
      <c r="C215" s="6"/>
      <c r="D215" s="6"/>
      <c r="E215" s="6"/>
      <c r="F215" s="6"/>
      <c r="G215" s="6"/>
      <c r="H215" s="6"/>
      <c r="I215" s="6"/>
    </row>
    <row r="216" spans="3:9" ht="12.75">
      <c r="C216" s="6"/>
      <c r="D216" s="6"/>
      <c r="E216" s="6"/>
      <c r="F216" s="6"/>
      <c r="G216" s="6"/>
      <c r="H216" s="6"/>
      <c r="I216" s="6"/>
    </row>
    <row r="217" spans="3:9" ht="12.75">
      <c r="C217" s="6"/>
      <c r="D217" s="6"/>
      <c r="E217" s="6"/>
      <c r="F217" s="6"/>
      <c r="G217" s="6"/>
      <c r="H217" s="6"/>
      <c r="I217" s="6"/>
    </row>
    <row r="218" spans="3:9" ht="12.75">
      <c r="C218" s="6"/>
      <c r="D218" s="6"/>
      <c r="E218" s="6"/>
      <c r="F218" s="6"/>
      <c r="G218" s="6"/>
      <c r="H218" s="6"/>
      <c r="I218" s="6"/>
    </row>
    <row r="219" spans="3:9" ht="12.75">
      <c r="C219" s="6"/>
      <c r="D219" s="6"/>
      <c r="E219" s="6"/>
      <c r="F219" s="6"/>
      <c r="G219" s="6"/>
      <c r="H219" s="6"/>
      <c r="I219" s="6"/>
    </row>
    <row r="220" spans="3:9" ht="12.75">
      <c r="C220" s="6"/>
      <c r="D220" s="6"/>
      <c r="E220" s="6"/>
      <c r="F220" s="6"/>
      <c r="G220" s="6"/>
      <c r="H220" s="6"/>
      <c r="I220" s="6"/>
    </row>
    <row r="221" spans="3:9" ht="12.75">
      <c r="C221" s="6"/>
      <c r="D221" s="6"/>
      <c r="E221" s="6"/>
      <c r="F221" s="6"/>
      <c r="G221" s="6"/>
      <c r="H221" s="6"/>
      <c r="I221" s="6"/>
    </row>
    <row r="222" spans="3:9" ht="12.75">
      <c r="C222" s="6"/>
      <c r="D222" s="6"/>
      <c r="E222" s="6"/>
      <c r="F222" s="6"/>
      <c r="G222" s="6"/>
      <c r="H222" s="6"/>
      <c r="I222" s="6"/>
    </row>
    <row r="223" spans="3:9" ht="12.75">
      <c r="C223" s="6"/>
      <c r="D223" s="6"/>
      <c r="E223" s="6"/>
      <c r="F223" s="6"/>
      <c r="G223" s="6"/>
      <c r="H223" s="6"/>
      <c r="I223" s="6"/>
    </row>
    <row r="224" spans="3:9" ht="12.75">
      <c r="C224" s="6"/>
      <c r="D224" s="6"/>
      <c r="E224" s="6"/>
      <c r="F224" s="6"/>
      <c r="G224" s="6"/>
      <c r="H224" s="6"/>
      <c r="I224" s="6"/>
    </row>
    <row r="225" spans="3:9" ht="12.75">
      <c r="C225" s="6"/>
      <c r="D225" s="6"/>
      <c r="E225" s="6"/>
      <c r="F225" s="6"/>
      <c r="G225" s="6"/>
      <c r="H225" s="6"/>
      <c r="I225" s="6"/>
    </row>
    <row r="226" spans="3:9" ht="12.75">
      <c r="C226" s="6"/>
      <c r="D226" s="6"/>
      <c r="E226" s="6"/>
      <c r="F226" s="6"/>
      <c r="G226" s="6"/>
      <c r="H226" s="6"/>
      <c r="I226" s="6"/>
    </row>
    <row r="227" spans="3:9" ht="12.75">
      <c r="C227" s="6"/>
      <c r="D227" s="6"/>
      <c r="E227" s="6"/>
      <c r="F227" s="6"/>
      <c r="G227" s="6"/>
      <c r="H227" s="6"/>
      <c r="I227" s="6"/>
    </row>
    <row r="228" spans="3:9" ht="12.75">
      <c r="C228" s="6"/>
      <c r="D228" s="6"/>
      <c r="E228" s="6"/>
      <c r="F228" s="6"/>
      <c r="G228" s="6"/>
      <c r="H228" s="6"/>
      <c r="I228" s="6"/>
    </row>
    <row r="229" spans="3:9" ht="12.75">
      <c r="C229" s="6"/>
      <c r="D229" s="6"/>
      <c r="E229" s="6"/>
      <c r="F229" s="6"/>
      <c r="G229" s="6"/>
      <c r="H229" s="6"/>
      <c r="I229" s="6"/>
    </row>
    <row r="230" spans="3:9" ht="12.75">
      <c r="C230" s="6"/>
      <c r="D230" s="6"/>
      <c r="E230" s="6"/>
      <c r="F230" s="6"/>
      <c r="G230" s="6"/>
      <c r="H230" s="6"/>
      <c r="I230" s="6"/>
    </row>
    <row r="231" spans="3:9" ht="12.75">
      <c r="C231" s="6"/>
      <c r="D231" s="6"/>
      <c r="E231" s="6"/>
      <c r="F231" s="6"/>
      <c r="G231" s="6"/>
      <c r="H231" s="6"/>
      <c r="I231" s="6"/>
    </row>
    <row r="232" spans="3:9" ht="12.75">
      <c r="C232" s="6"/>
      <c r="D232" s="6"/>
      <c r="E232" s="6"/>
      <c r="F232" s="6"/>
      <c r="G232" s="6"/>
      <c r="H232" s="6"/>
      <c r="I232" s="6"/>
    </row>
    <row r="233" spans="3:9" ht="12.75">
      <c r="C233" s="6"/>
      <c r="D233" s="6"/>
      <c r="E233" s="6"/>
      <c r="F233" s="6"/>
      <c r="G233" s="6"/>
      <c r="H233" s="6"/>
      <c r="I233" s="6"/>
    </row>
    <row r="234" spans="3:9" ht="12.75">
      <c r="C234" s="6"/>
      <c r="D234" s="6"/>
      <c r="E234" s="6"/>
      <c r="F234" s="6"/>
      <c r="G234" s="6"/>
      <c r="H234" s="6"/>
      <c r="I234" s="6"/>
    </row>
    <row r="235" spans="3:9" ht="12.75">
      <c r="C235" s="6"/>
      <c r="D235" s="6"/>
      <c r="E235" s="6"/>
      <c r="F235" s="6"/>
      <c r="G235" s="6"/>
      <c r="H235" s="6"/>
      <c r="I235" s="6"/>
    </row>
    <row r="236" spans="3:9" ht="12.75">
      <c r="C236" s="6"/>
      <c r="D236" s="6"/>
      <c r="E236" s="6"/>
      <c r="F236" s="6"/>
      <c r="G236" s="6"/>
      <c r="H236" s="6"/>
      <c r="I236" s="6"/>
    </row>
    <row r="237" spans="3:9" ht="12.75">
      <c r="C237" s="6"/>
      <c r="D237" s="6"/>
      <c r="E237" s="6"/>
      <c r="F237" s="6"/>
      <c r="G237" s="6"/>
      <c r="H237" s="6"/>
      <c r="I237" s="6"/>
    </row>
    <row r="238" spans="3:9" ht="12.75">
      <c r="C238" s="6"/>
      <c r="D238" s="6"/>
      <c r="E238" s="6"/>
      <c r="F238" s="6"/>
      <c r="G238" s="6"/>
      <c r="H238" s="6"/>
      <c r="I238" s="6"/>
    </row>
    <row r="239" spans="3:9" ht="12.75">
      <c r="C239" s="6"/>
      <c r="D239" s="6"/>
      <c r="E239" s="6"/>
      <c r="F239" s="6"/>
      <c r="G239" s="6"/>
      <c r="H239" s="6"/>
      <c r="I239" s="6"/>
    </row>
    <row r="240" spans="3:9" ht="12.75">
      <c r="C240" s="6"/>
      <c r="D240" s="6"/>
      <c r="E240" s="6"/>
      <c r="F240" s="6"/>
      <c r="G240" s="6"/>
      <c r="H240" s="6"/>
      <c r="I240" s="6"/>
    </row>
  </sheetData>
  <mergeCells count="2">
    <mergeCell ref="C7:E7"/>
    <mergeCell ref="G7:I7"/>
  </mergeCells>
  <printOptions/>
  <pageMargins left="0.63" right="0.26" top="0.36" bottom="1" header="0.26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7">
      <selection activeCell="C26" sqref="C26"/>
    </sheetView>
  </sheetViews>
  <sheetFormatPr defaultColWidth="9.140625" defaultRowHeight="12.75"/>
  <cols>
    <col min="1" max="1" width="38.57421875" style="2" customWidth="1"/>
    <col min="2" max="2" width="9.140625" style="2" customWidth="1"/>
    <col min="3" max="3" width="18.28125" style="2" bestFit="1" customWidth="1"/>
    <col min="4" max="4" width="5.140625" style="2" customWidth="1"/>
    <col min="5" max="5" width="18.28125" style="2" bestFit="1" customWidth="1"/>
    <col min="6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76</v>
      </c>
    </row>
    <row r="5" ht="12.75">
      <c r="A5" s="1" t="s">
        <v>129</v>
      </c>
    </row>
    <row r="6" ht="12.75">
      <c r="A6" s="1" t="s">
        <v>41</v>
      </c>
    </row>
    <row r="7" ht="12.75">
      <c r="A7" s="1"/>
    </row>
    <row r="8" spans="3:5" ht="12.75">
      <c r="C8" s="3"/>
      <c r="E8" s="3"/>
    </row>
    <row r="9" spans="3:5" ht="12.75">
      <c r="C9" s="5" t="s">
        <v>118</v>
      </c>
      <c r="E9" s="5" t="s">
        <v>116</v>
      </c>
    </row>
    <row r="10" spans="3:5" ht="12.75">
      <c r="C10" s="5" t="s">
        <v>119</v>
      </c>
      <c r="E10" s="5" t="s">
        <v>117</v>
      </c>
    </row>
    <row r="11" spans="3:5" ht="12.75">
      <c r="C11" s="4" t="s">
        <v>126</v>
      </c>
      <c r="E11" s="4" t="s">
        <v>120</v>
      </c>
    </row>
    <row r="12" spans="3:5" ht="12.75">
      <c r="C12" s="5" t="s">
        <v>38</v>
      </c>
      <c r="E12" s="5" t="s">
        <v>38</v>
      </c>
    </row>
    <row r="13" ht="12.75">
      <c r="A13" s="1" t="s">
        <v>42</v>
      </c>
    </row>
    <row r="14" spans="1:5" ht="12.75">
      <c r="A14" s="2" t="s">
        <v>43</v>
      </c>
      <c r="C14" s="6">
        <v>35015</v>
      </c>
      <c r="E14" s="6">
        <v>15359</v>
      </c>
    </row>
    <row r="15" spans="1:5" ht="12.75">
      <c r="A15" s="2" t="s">
        <v>145</v>
      </c>
      <c r="C15" s="6">
        <v>8017</v>
      </c>
      <c r="E15" s="6">
        <v>0</v>
      </c>
    </row>
    <row r="16" spans="1:5" ht="12.75">
      <c r="A16" s="2" t="s">
        <v>44</v>
      </c>
      <c r="C16" s="6">
        <v>164</v>
      </c>
      <c r="E16" s="6">
        <v>140</v>
      </c>
    </row>
    <row r="17" spans="1:5" ht="12.75">
      <c r="A17" s="2" t="s">
        <v>45</v>
      </c>
      <c r="C17" s="6">
        <v>1177</v>
      </c>
      <c r="E17" s="6">
        <v>1221</v>
      </c>
    </row>
    <row r="18" spans="1:5" ht="12.75">
      <c r="A18" s="2" t="s">
        <v>140</v>
      </c>
      <c r="C18" s="7">
        <v>1659</v>
      </c>
      <c r="E18" s="7">
        <v>0</v>
      </c>
    </row>
    <row r="19" spans="3:5" ht="12.75">
      <c r="C19" s="6">
        <f>SUM(C14:C18)</f>
        <v>46032</v>
      </c>
      <c r="E19" s="6">
        <f>SUM(E14:E18)</f>
        <v>16720</v>
      </c>
    </row>
    <row r="21" ht="12.75">
      <c r="A21" s="1" t="s">
        <v>46</v>
      </c>
    </row>
    <row r="22" spans="1:5" ht="12.75">
      <c r="A22" s="2" t="s">
        <v>47</v>
      </c>
      <c r="C22" s="9">
        <v>28960</v>
      </c>
      <c r="E22" s="9">
        <v>36828</v>
      </c>
    </row>
    <row r="23" spans="1:5" ht="12.75">
      <c r="A23" s="2" t="s">
        <v>22</v>
      </c>
      <c r="C23" s="40">
        <v>441</v>
      </c>
      <c r="E23" s="40">
        <v>556</v>
      </c>
    </row>
    <row r="24" spans="1:5" ht="12.75">
      <c r="A24" s="2" t="s">
        <v>68</v>
      </c>
      <c r="C24" s="40">
        <v>3058</v>
      </c>
      <c r="E24" s="40">
        <v>3255</v>
      </c>
    </row>
    <row r="25" spans="1:5" ht="12.75">
      <c r="A25" s="2" t="s">
        <v>69</v>
      </c>
      <c r="C25" s="40">
        <v>10421</v>
      </c>
      <c r="E25" s="40">
        <v>20262</v>
      </c>
    </row>
    <row r="26" spans="3:5" ht="12.75">
      <c r="C26" s="41">
        <f>SUM(C22:C25)</f>
        <v>42880</v>
      </c>
      <c r="E26" s="41">
        <f>SUM(E22:E25)</f>
        <v>60901</v>
      </c>
    </row>
    <row r="27" spans="3:5" ht="12.75">
      <c r="C27" s="6"/>
      <c r="E27" s="6"/>
    </row>
    <row r="28" spans="1:5" ht="12.75">
      <c r="A28" s="1" t="s">
        <v>77</v>
      </c>
      <c r="C28" s="6"/>
      <c r="E28" s="6"/>
    </row>
    <row r="29" spans="1:5" ht="12.75">
      <c r="A29" s="2" t="s">
        <v>56</v>
      </c>
      <c r="C29" s="9">
        <v>14375</v>
      </c>
      <c r="E29" s="9">
        <v>15701</v>
      </c>
    </row>
    <row r="30" spans="1:5" ht="12.75">
      <c r="A30" s="2" t="s">
        <v>48</v>
      </c>
      <c r="C30" s="40">
        <v>9006</v>
      </c>
      <c r="E30" s="40">
        <v>5850</v>
      </c>
    </row>
    <row r="31" spans="1:5" ht="12.75">
      <c r="A31" s="2" t="s">
        <v>23</v>
      </c>
      <c r="C31" s="40">
        <v>269</v>
      </c>
      <c r="E31" s="40">
        <v>238</v>
      </c>
    </row>
    <row r="32" spans="3:5" ht="12.75">
      <c r="C32" s="41">
        <f>SUM(C29:C31)</f>
        <v>23650</v>
      </c>
      <c r="E32" s="41">
        <f>SUM(E29:E31)</f>
        <v>21789</v>
      </c>
    </row>
    <row r="33" spans="3:5" ht="12.75">
      <c r="C33" s="6"/>
      <c r="E33" s="6"/>
    </row>
    <row r="34" spans="1:5" ht="12.75">
      <c r="A34" s="2" t="s">
        <v>20</v>
      </c>
      <c r="C34" s="6">
        <f>+C26-C32</f>
        <v>19230</v>
      </c>
      <c r="E34" s="6">
        <f>+E26-E32</f>
        <v>39112</v>
      </c>
    </row>
    <row r="35" spans="3:5" ht="12.75">
      <c r="C35" s="6"/>
      <c r="E35" s="6"/>
    </row>
    <row r="36" spans="3:5" ht="13.5" thickBot="1">
      <c r="C36" s="10">
        <f>+C19+C34</f>
        <v>65262</v>
      </c>
      <c r="E36" s="10">
        <f>+E19+E34</f>
        <v>55832</v>
      </c>
    </row>
    <row r="37" spans="3:5" ht="13.5" thickTop="1">
      <c r="C37" s="6"/>
      <c r="E37" s="6"/>
    </row>
    <row r="38" spans="3:5" ht="12.75">
      <c r="C38" s="6"/>
      <c r="E38" s="6"/>
    </row>
    <row r="39" spans="1:5" ht="12.75">
      <c r="A39" s="1" t="s">
        <v>25</v>
      </c>
      <c r="C39" s="6"/>
      <c r="E39" s="6"/>
    </row>
    <row r="40" spans="3:5" ht="12.75">
      <c r="C40" s="6"/>
      <c r="E40" s="6"/>
    </row>
    <row r="41" spans="1:5" ht="12.75">
      <c r="A41" s="2" t="s">
        <v>57</v>
      </c>
      <c r="C41" s="6">
        <v>42600</v>
      </c>
      <c r="E41" s="6">
        <v>42600</v>
      </c>
    </row>
    <row r="42" spans="1:5" ht="12.75">
      <c r="A42" s="2" t="s">
        <v>121</v>
      </c>
      <c r="C42" s="6">
        <v>15065</v>
      </c>
      <c r="E42" s="6">
        <v>10858</v>
      </c>
    </row>
    <row r="43" spans="3:5" ht="12.75">
      <c r="C43" s="7"/>
      <c r="E43" s="7"/>
    </row>
    <row r="44" spans="1:5" ht="12.75">
      <c r="A44" s="2" t="s">
        <v>21</v>
      </c>
      <c r="C44" s="6">
        <f>SUM(C41:C43)</f>
        <v>57665</v>
      </c>
      <c r="E44" s="6">
        <f>SUM(E41:E43)</f>
        <v>53458</v>
      </c>
    </row>
    <row r="45" spans="3:5" ht="12.75">
      <c r="C45" s="6"/>
      <c r="E45" s="6"/>
    </row>
    <row r="46" spans="1:5" ht="12.75">
      <c r="A46" s="2" t="s">
        <v>95</v>
      </c>
      <c r="C46" s="6">
        <v>3265</v>
      </c>
      <c r="E46" s="6">
        <v>0</v>
      </c>
    </row>
    <row r="47" spans="3:5" ht="12.75">
      <c r="C47" s="6"/>
      <c r="E47" s="6"/>
    </row>
    <row r="48" spans="1:5" ht="12.75">
      <c r="A48" s="2" t="s">
        <v>24</v>
      </c>
      <c r="C48" s="6"/>
      <c r="E48" s="6"/>
    </row>
    <row r="49" spans="1:5" ht="12.75">
      <c r="A49" s="2" t="s">
        <v>49</v>
      </c>
      <c r="C49" s="11">
        <v>2440</v>
      </c>
      <c r="E49" s="11">
        <v>629</v>
      </c>
    </row>
    <row r="50" spans="1:5" ht="12.75">
      <c r="A50" s="2" t="s">
        <v>50</v>
      </c>
      <c r="C50" s="11">
        <v>1892</v>
      </c>
      <c r="E50" s="11">
        <v>1745</v>
      </c>
    </row>
    <row r="51" spans="3:5" ht="12.75">
      <c r="C51" s="6"/>
      <c r="E51" s="6"/>
    </row>
    <row r="52" spans="3:5" ht="13.5" thickBot="1">
      <c r="C52" s="10">
        <f>SUM(C44:C51)</f>
        <v>65262</v>
      </c>
      <c r="E52" s="10">
        <f>SUM(E44:E51)</f>
        <v>55832</v>
      </c>
    </row>
    <row r="53" ht="13.5" thickTop="1"/>
    <row r="54" spans="1:5" ht="13.5" thickBot="1">
      <c r="A54" s="2" t="s">
        <v>124</v>
      </c>
      <c r="C54" s="42">
        <v>0.72</v>
      </c>
      <c r="E54" s="42">
        <v>0.63</v>
      </c>
    </row>
    <row r="55" ht="13.5" thickTop="1"/>
    <row r="58" spans="1:3" ht="12.75">
      <c r="A58" s="2" t="s">
        <v>40</v>
      </c>
      <c r="C58" s="43"/>
    </row>
    <row r="60" ht="12.75">
      <c r="A60" s="23" t="s">
        <v>74</v>
      </c>
    </row>
    <row r="61" ht="12.75">
      <c r="A61" s="23" t="s">
        <v>73</v>
      </c>
    </row>
  </sheetData>
  <printOptions/>
  <pageMargins left="0.75" right="0.17" top="0.24" bottom="0.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31">
      <selection activeCell="A57" sqref="A57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24" customWidth="1"/>
    <col min="4" max="4" width="19.28125" style="2" customWidth="1"/>
    <col min="5" max="5" width="10.8515625" style="24" customWidth="1"/>
    <col min="6" max="6" width="9.140625" style="24" customWidth="1"/>
    <col min="7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25" t="s">
        <v>78</v>
      </c>
    </row>
    <row r="5" spans="1:4" ht="12.75">
      <c r="A5" s="1" t="s">
        <v>135</v>
      </c>
      <c r="B5" s="1"/>
      <c r="D5" s="1"/>
    </row>
    <row r="6" spans="1:4" ht="12.75">
      <c r="A6" s="1" t="s">
        <v>39</v>
      </c>
      <c r="B6" s="1"/>
      <c r="D6" s="1"/>
    </row>
    <row r="7" spans="1:4" ht="12.75">
      <c r="A7" s="1"/>
      <c r="B7" s="1"/>
      <c r="D7" s="1"/>
    </row>
    <row r="8" ht="12.75">
      <c r="D8" s="14"/>
    </row>
    <row r="9" spans="2:4" ht="12.75">
      <c r="B9" s="14" t="s">
        <v>55</v>
      </c>
      <c r="C9" s="15"/>
      <c r="D9" s="14" t="s">
        <v>106</v>
      </c>
    </row>
    <row r="10" spans="2:4" ht="12.75">
      <c r="B10" s="14" t="s">
        <v>130</v>
      </c>
      <c r="C10" s="15"/>
      <c r="D10" s="14" t="s">
        <v>130</v>
      </c>
    </row>
    <row r="11" spans="2:4" ht="12.75">
      <c r="B11" s="26" t="s">
        <v>126</v>
      </c>
      <c r="C11" s="15"/>
      <c r="D11" s="26" t="s">
        <v>131</v>
      </c>
    </row>
    <row r="12" spans="2:4" ht="12.75">
      <c r="B12" s="14" t="s">
        <v>38</v>
      </c>
      <c r="C12" s="15"/>
      <c r="D12" s="14" t="s">
        <v>38</v>
      </c>
    </row>
    <row r="13" spans="1:4" ht="12.75">
      <c r="A13" s="1" t="s">
        <v>70</v>
      </c>
      <c r="B13" s="1"/>
      <c r="D13" s="1"/>
    </row>
    <row r="15" spans="1:6" ht="12.75">
      <c r="A15" s="2" t="s">
        <v>1</v>
      </c>
      <c r="B15" s="6">
        <v>7807</v>
      </c>
      <c r="C15" s="11"/>
      <c r="D15" s="5">
        <v>2840</v>
      </c>
      <c r="E15" s="11"/>
      <c r="F15" s="27"/>
    </row>
    <row r="16" spans="2:5" ht="12.75">
      <c r="B16" s="6"/>
      <c r="C16" s="11"/>
      <c r="D16" s="5"/>
      <c r="E16" s="11"/>
    </row>
    <row r="17" spans="1:5" ht="12.75">
      <c r="A17" s="2" t="s">
        <v>4</v>
      </c>
      <c r="B17" s="6"/>
      <c r="C17" s="11"/>
      <c r="D17" s="5"/>
      <c r="E17" s="11"/>
    </row>
    <row r="18" spans="1:5" ht="12.75">
      <c r="A18" s="2" t="s">
        <v>105</v>
      </c>
      <c r="B18" s="6">
        <v>1463</v>
      </c>
      <c r="C18" s="11"/>
      <c r="D18" s="6">
        <v>421</v>
      </c>
      <c r="E18" s="11"/>
    </row>
    <row r="19" spans="1:6" ht="12.75">
      <c r="A19" s="2" t="s">
        <v>51</v>
      </c>
      <c r="B19" s="6">
        <v>622</v>
      </c>
      <c r="C19" s="11"/>
      <c r="D19" s="6">
        <v>87</v>
      </c>
      <c r="E19" s="11"/>
      <c r="F19" s="27"/>
    </row>
    <row r="20" spans="1:6" ht="12.75">
      <c r="A20" s="2" t="s">
        <v>52</v>
      </c>
      <c r="B20" s="6">
        <v>-26</v>
      </c>
      <c r="C20" s="11"/>
      <c r="D20" s="6">
        <v>-50</v>
      </c>
      <c r="E20" s="11"/>
      <c r="F20" s="27"/>
    </row>
    <row r="21" spans="2:6" ht="12.75">
      <c r="B21" s="54"/>
      <c r="D21" s="28"/>
      <c r="F21" s="27"/>
    </row>
    <row r="22" spans="1:6" ht="12.75">
      <c r="A22" s="2" t="s">
        <v>5</v>
      </c>
      <c r="B22" s="6">
        <f>SUM(B15:B21)</f>
        <v>9866</v>
      </c>
      <c r="C22" s="11"/>
      <c r="D22" s="6">
        <f>SUM(D15:D21)</f>
        <v>3298</v>
      </c>
      <c r="E22" s="11"/>
      <c r="F22" s="27"/>
    </row>
    <row r="23" spans="4:6" ht="12.75">
      <c r="D23" s="3"/>
      <c r="F23" s="27"/>
    </row>
    <row r="24" spans="1:6" ht="12.75">
      <c r="A24" s="29" t="s">
        <v>122</v>
      </c>
      <c r="B24" s="6">
        <v>7630</v>
      </c>
      <c r="C24" s="11"/>
      <c r="D24" s="6">
        <v>3759</v>
      </c>
      <c r="E24" s="11"/>
      <c r="F24" s="27"/>
    </row>
    <row r="25" spans="1:6" ht="12.75">
      <c r="A25" s="29" t="s">
        <v>110</v>
      </c>
      <c r="B25" s="6">
        <v>-1130</v>
      </c>
      <c r="C25" s="11"/>
      <c r="D25" s="6">
        <v>-2878</v>
      </c>
      <c r="E25" s="11"/>
      <c r="F25" s="27"/>
    </row>
    <row r="26" spans="2:6" ht="12.75">
      <c r="B26" s="54"/>
      <c r="D26" s="28"/>
      <c r="F26" s="27"/>
    </row>
    <row r="27" spans="1:6" ht="12.75">
      <c r="A27" s="2" t="s">
        <v>111</v>
      </c>
      <c r="B27" s="6">
        <f>SUM(B22:B26)</f>
        <v>16366</v>
      </c>
      <c r="C27" s="11"/>
      <c r="D27" s="6">
        <f>SUM(D22:D26)</f>
        <v>4179</v>
      </c>
      <c r="E27" s="11"/>
      <c r="F27" s="27"/>
    </row>
    <row r="28" spans="2:6" ht="12.75">
      <c r="B28" s="6"/>
      <c r="C28" s="11"/>
      <c r="D28" s="5"/>
      <c r="E28" s="11"/>
      <c r="F28" s="27"/>
    </row>
    <row r="29" spans="1:6" ht="12.75">
      <c r="A29" s="2" t="s">
        <v>6</v>
      </c>
      <c r="B29" s="6">
        <v>-1885</v>
      </c>
      <c r="C29" s="11"/>
      <c r="D29" s="5">
        <v>-1675</v>
      </c>
      <c r="E29" s="11"/>
      <c r="F29" s="27"/>
    </row>
    <row r="30" spans="2:6" ht="12.75">
      <c r="B30" s="7"/>
      <c r="C30" s="11"/>
      <c r="D30" s="20"/>
      <c r="E30" s="11"/>
      <c r="F30" s="27"/>
    </row>
    <row r="31" spans="1:6" ht="12.75">
      <c r="A31" s="2" t="s">
        <v>123</v>
      </c>
      <c r="B31" s="30">
        <f>SUM(B27:B30)</f>
        <v>14481</v>
      </c>
      <c r="C31" s="11"/>
      <c r="D31" s="30">
        <f>SUM(D27:D30)</f>
        <v>2504</v>
      </c>
      <c r="E31" s="11"/>
      <c r="F31" s="27"/>
    </row>
    <row r="32" spans="4:6" ht="12.75">
      <c r="D32" s="3"/>
      <c r="F32" s="27"/>
    </row>
    <row r="33" spans="1:6" ht="12.75">
      <c r="A33" s="1" t="s">
        <v>71</v>
      </c>
      <c r="B33" s="1"/>
      <c r="C33" s="31"/>
      <c r="D33" s="14"/>
      <c r="E33" s="31"/>
      <c r="F33" s="27"/>
    </row>
    <row r="34" spans="4:6" ht="12.75">
      <c r="D34" s="3"/>
      <c r="F34" s="27"/>
    </row>
    <row r="35" spans="1:6" ht="12.75">
      <c r="A35" s="44" t="s">
        <v>141</v>
      </c>
      <c r="B35" s="6">
        <v>-2255</v>
      </c>
      <c r="D35" s="45">
        <v>1908</v>
      </c>
      <c r="F35" s="27"/>
    </row>
    <row r="36" spans="1:6" ht="12.75">
      <c r="A36" s="44" t="s">
        <v>142</v>
      </c>
      <c r="D36" s="3"/>
      <c r="F36" s="27"/>
    </row>
    <row r="37" spans="1:6" ht="12.75">
      <c r="A37" s="44" t="s">
        <v>146</v>
      </c>
      <c r="B37" s="6">
        <v>-8017</v>
      </c>
      <c r="D37" s="52">
        <v>0</v>
      </c>
      <c r="F37" s="27"/>
    </row>
    <row r="38" spans="1:6" ht="12.75">
      <c r="A38" s="2" t="s">
        <v>7</v>
      </c>
      <c r="B38" s="6">
        <v>-74</v>
      </c>
      <c r="C38" s="11"/>
      <c r="D38" s="5">
        <v>-26</v>
      </c>
      <c r="E38" s="11"/>
      <c r="F38" s="27"/>
    </row>
    <row r="39" spans="1:6" ht="12.75">
      <c r="A39" s="2" t="s">
        <v>96</v>
      </c>
      <c r="B39" s="6">
        <v>-145700</v>
      </c>
      <c r="C39" s="11"/>
      <c r="D39" s="5">
        <v>0</v>
      </c>
      <c r="E39" s="11"/>
      <c r="F39" s="27"/>
    </row>
    <row r="40" spans="1:6" ht="12.75">
      <c r="A40" s="2" t="s">
        <v>97</v>
      </c>
      <c r="B40" s="6">
        <v>145700</v>
      </c>
      <c r="C40" s="11"/>
      <c r="D40" s="5">
        <v>0</v>
      </c>
      <c r="E40" s="11"/>
      <c r="F40" s="27"/>
    </row>
    <row r="41" spans="1:6" ht="12.75">
      <c r="A41" s="2" t="s">
        <v>8</v>
      </c>
      <c r="B41" s="6">
        <v>62</v>
      </c>
      <c r="C41" s="11"/>
      <c r="D41" s="6">
        <v>296</v>
      </c>
      <c r="E41" s="11"/>
      <c r="F41" s="27"/>
    </row>
    <row r="42" spans="1:6" ht="12.75">
      <c r="A42" s="2" t="s">
        <v>9</v>
      </c>
      <c r="B42" s="6">
        <v>-13511</v>
      </c>
      <c r="C42" s="11"/>
      <c r="D42" s="6">
        <v>-414</v>
      </c>
      <c r="E42" s="11"/>
      <c r="F42" s="27"/>
    </row>
    <row r="43" spans="1:6" ht="12.75">
      <c r="A43" s="2" t="s">
        <v>98</v>
      </c>
      <c r="B43" s="6">
        <v>193</v>
      </c>
      <c r="C43" s="11"/>
      <c r="D43" s="5">
        <v>0</v>
      </c>
      <c r="E43" s="11"/>
      <c r="F43" s="27"/>
    </row>
    <row r="44" spans="1:6" ht="12.75">
      <c r="A44" s="2" t="s">
        <v>10</v>
      </c>
      <c r="B44" s="6">
        <v>250</v>
      </c>
      <c r="C44" s="11"/>
      <c r="D44" s="6">
        <v>137</v>
      </c>
      <c r="E44" s="11"/>
      <c r="F44" s="27"/>
    </row>
    <row r="45" spans="4:6" ht="12.75">
      <c r="D45" s="3"/>
      <c r="F45" s="27"/>
    </row>
    <row r="46" spans="1:6" ht="12.75">
      <c r="A46" s="2" t="s">
        <v>112</v>
      </c>
      <c r="B46" s="30">
        <f>SUM(B35:B45)</f>
        <v>-23352</v>
      </c>
      <c r="C46" s="11"/>
      <c r="D46" s="30">
        <f>SUM(D35:D45)</f>
        <v>1901</v>
      </c>
      <c r="E46" s="11"/>
      <c r="F46" s="27"/>
    </row>
    <row r="47" spans="4:6" ht="12.75">
      <c r="D47" s="3"/>
      <c r="F47" s="27"/>
    </row>
    <row r="48" spans="1:6" ht="12.75">
      <c r="A48" s="1" t="s">
        <v>11</v>
      </c>
      <c r="B48" s="1"/>
      <c r="C48" s="31"/>
      <c r="D48" s="14"/>
      <c r="E48" s="31"/>
      <c r="F48" s="27"/>
    </row>
    <row r="49" spans="4:6" ht="12.75">
      <c r="D49" s="3"/>
      <c r="F49" s="27"/>
    </row>
    <row r="50" spans="1:6" ht="12.75">
      <c r="A50" s="44" t="s">
        <v>133</v>
      </c>
      <c r="B50" s="43">
        <v>0</v>
      </c>
      <c r="D50" s="6">
        <v>24192</v>
      </c>
      <c r="F50" s="27"/>
    </row>
    <row r="51" spans="1:6" ht="12.75">
      <c r="A51" s="44" t="s">
        <v>134</v>
      </c>
      <c r="B51" s="43">
        <v>0</v>
      </c>
      <c r="D51" s="6">
        <v>-1382</v>
      </c>
      <c r="F51" s="27"/>
    </row>
    <row r="52" spans="1:6" ht="12.75">
      <c r="A52" s="2" t="s">
        <v>12</v>
      </c>
      <c r="B52" s="6">
        <v>-75</v>
      </c>
      <c r="C52" s="11"/>
      <c r="D52" s="6">
        <v>-42</v>
      </c>
      <c r="E52" s="11"/>
      <c r="F52" s="27"/>
    </row>
    <row r="53" spans="1:6" ht="12.75">
      <c r="A53" s="2" t="s">
        <v>13</v>
      </c>
      <c r="B53" s="6">
        <v>-336</v>
      </c>
      <c r="C53" s="11"/>
      <c r="D53" s="6">
        <v>-219</v>
      </c>
      <c r="E53" s="11"/>
      <c r="F53" s="27"/>
    </row>
    <row r="54" spans="1:6" ht="12.75">
      <c r="A54" s="2" t="s">
        <v>99</v>
      </c>
      <c r="B54" s="6">
        <v>-2454</v>
      </c>
      <c r="C54" s="11"/>
      <c r="D54" s="6">
        <v>0</v>
      </c>
      <c r="E54" s="11"/>
      <c r="F54" s="27"/>
    </row>
    <row r="55" spans="1:6" ht="12.75">
      <c r="A55" s="2" t="s">
        <v>14</v>
      </c>
      <c r="B55" s="6">
        <v>-224</v>
      </c>
      <c r="C55" s="11"/>
      <c r="D55" s="5">
        <v>-87</v>
      </c>
      <c r="E55" s="11"/>
      <c r="F55" s="27"/>
    </row>
    <row r="56" spans="4:6" ht="12.75">
      <c r="D56" s="3"/>
      <c r="F56" s="27"/>
    </row>
    <row r="57" spans="1:6" ht="12.75">
      <c r="A57" s="2" t="s">
        <v>147</v>
      </c>
      <c r="B57" s="30">
        <f>SUM(B50:B56)</f>
        <v>-3089</v>
      </c>
      <c r="C57" s="11"/>
      <c r="D57" s="30">
        <f>SUM(D50:D56)</f>
        <v>22462</v>
      </c>
      <c r="E57" s="11"/>
      <c r="F57" s="27"/>
    </row>
    <row r="58" spans="4:6" ht="12.75">
      <c r="D58" s="3"/>
      <c r="F58" s="27"/>
    </row>
    <row r="59" spans="2:6" ht="12.75">
      <c r="B59" s="48">
        <f>+B31+B46+B57</f>
        <v>-11960</v>
      </c>
      <c r="D59" s="48">
        <f>+D31+D46+D57</f>
        <v>26867</v>
      </c>
      <c r="F59" s="27"/>
    </row>
    <row r="60" spans="4:6" ht="12.75">
      <c r="D60" s="3"/>
      <c r="F60" s="27"/>
    </row>
    <row r="61" spans="1:6" ht="12.75">
      <c r="A61" s="2" t="s">
        <v>143</v>
      </c>
      <c r="B61" s="55">
        <v>-49</v>
      </c>
      <c r="D61" s="52">
        <v>0</v>
      </c>
      <c r="F61" s="27"/>
    </row>
    <row r="62" spans="2:6" ht="12.75">
      <c r="B62" s="54"/>
      <c r="D62" s="51"/>
      <c r="F62" s="27"/>
    </row>
    <row r="63" spans="1:6" ht="12.75">
      <c r="A63" s="2" t="s">
        <v>113</v>
      </c>
      <c r="B63" s="6">
        <f>SUM(B59:B62)</f>
        <v>-12009</v>
      </c>
      <c r="C63" s="11"/>
      <c r="D63" s="6">
        <f>SUM(D59:D62)</f>
        <v>26867</v>
      </c>
      <c r="E63" s="11"/>
      <c r="F63" s="27"/>
    </row>
    <row r="64" spans="2:6" ht="12.75">
      <c r="B64" s="6"/>
      <c r="C64" s="11"/>
      <c r="D64" s="5"/>
      <c r="E64" s="11"/>
      <c r="F64" s="27"/>
    </row>
    <row r="65" spans="1:6" ht="12.75">
      <c r="A65" s="2" t="s">
        <v>53</v>
      </c>
      <c r="B65" s="6">
        <v>15124</v>
      </c>
      <c r="C65" s="11"/>
      <c r="D65" s="21" t="s">
        <v>108</v>
      </c>
      <c r="E65" s="11"/>
      <c r="F65" s="27"/>
    </row>
    <row r="66" spans="2:6" ht="12.75">
      <c r="B66" s="6"/>
      <c r="C66" s="11"/>
      <c r="D66" s="5"/>
      <c r="E66" s="11"/>
      <c r="F66" s="27"/>
    </row>
    <row r="67" spans="1:6" ht="13.5" thickBot="1">
      <c r="A67" s="1" t="s">
        <v>54</v>
      </c>
      <c r="B67" s="10">
        <f>SUM(B63:B66)</f>
        <v>3115</v>
      </c>
      <c r="C67" s="11"/>
      <c r="D67" s="10">
        <f>SUM(D63:D66)</f>
        <v>26867</v>
      </c>
      <c r="E67" s="11"/>
      <c r="F67" s="27"/>
    </row>
    <row r="68" spans="4:6" ht="13.5" thickTop="1">
      <c r="D68" s="3"/>
      <c r="F68" s="27"/>
    </row>
    <row r="69" spans="4:6" ht="12.75">
      <c r="D69" s="3"/>
      <c r="F69" s="27"/>
    </row>
    <row r="70" spans="1:6" ht="12.75">
      <c r="A70" s="1" t="s">
        <v>15</v>
      </c>
      <c r="B70" s="1"/>
      <c r="C70" s="31"/>
      <c r="D70" s="14"/>
      <c r="E70" s="31"/>
      <c r="F70" s="27"/>
    </row>
    <row r="71" spans="4:6" ht="12.75">
      <c r="D71" s="3"/>
      <c r="F71" s="27"/>
    </row>
    <row r="72" spans="1:6" ht="12.75">
      <c r="A72" s="32" t="s">
        <v>16</v>
      </c>
      <c r="B72" s="6">
        <v>10421</v>
      </c>
      <c r="C72" s="11"/>
      <c r="D72" s="6">
        <v>6738</v>
      </c>
      <c r="E72" s="11"/>
      <c r="F72" s="27"/>
    </row>
    <row r="73" spans="1:6" ht="12.75">
      <c r="A73" s="32" t="s">
        <v>17</v>
      </c>
      <c r="B73" s="6">
        <v>3058</v>
      </c>
      <c r="C73" s="11"/>
      <c r="D73" s="6">
        <v>26605</v>
      </c>
      <c r="E73" s="11"/>
      <c r="F73" s="27"/>
    </row>
    <row r="74" spans="1:6" ht="12.75">
      <c r="A74" s="32" t="s">
        <v>18</v>
      </c>
      <c r="B74" s="6">
        <v>-7306</v>
      </c>
      <c r="C74" s="11"/>
      <c r="D74" s="6">
        <v>-3550</v>
      </c>
      <c r="E74" s="11"/>
      <c r="F74" s="27"/>
    </row>
    <row r="75" spans="1:6" ht="12.75">
      <c r="A75" s="32"/>
      <c r="B75" s="53"/>
      <c r="C75" s="33"/>
      <c r="D75" s="34"/>
      <c r="E75" s="33"/>
      <c r="F75" s="27"/>
    </row>
    <row r="76" spans="1:6" ht="12.75">
      <c r="A76" s="32"/>
      <c r="B76" s="35">
        <f>SUM(B72:B75)</f>
        <v>6173</v>
      </c>
      <c r="C76" s="36"/>
      <c r="D76" s="35">
        <f>SUM(D72:D75)</f>
        <v>29793</v>
      </c>
      <c r="E76" s="36"/>
      <c r="F76" s="27"/>
    </row>
    <row r="77" spans="1:6" ht="12.75">
      <c r="A77" s="32"/>
      <c r="B77" s="32"/>
      <c r="C77" s="33"/>
      <c r="D77" s="38"/>
      <c r="E77" s="33"/>
      <c r="F77" s="27"/>
    </row>
    <row r="78" spans="1:6" ht="12.75">
      <c r="A78" s="32" t="s">
        <v>19</v>
      </c>
      <c r="B78" s="6">
        <v>-3058</v>
      </c>
      <c r="C78" s="11"/>
      <c r="D78" s="6">
        <v>-2926</v>
      </c>
      <c r="E78" s="11"/>
      <c r="F78" s="27"/>
    </row>
    <row r="79" spans="1:6" ht="12.75">
      <c r="A79" s="32"/>
      <c r="B79" s="53"/>
      <c r="C79" s="33"/>
      <c r="D79" s="34"/>
      <c r="E79" s="33"/>
      <c r="F79" s="27"/>
    </row>
    <row r="80" spans="1:6" ht="13.5" thickBot="1">
      <c r="A80" s="32"/>
      <c r="B80" s="39">
        <f>SUM(B76:B79)</f>
        <v>3115</v>
      </c>
      <c r="C80" s="36"/>
      <c r="D80" s="39">
        <f>SUM(D76:D79)</f>
        <v>26867</v>
      </c>
      <c r="E80" s="36"/>
      <c r="F80" s="27"/>
    </row>
    <row r="81" spans="1:6" ht="13.5" thickTop="1">
      <c r="A81" s="32"/>
      <c r="B81" s="35"/>
      <c r="C81" s="36"/>
      <c r="D81" s="37"/>
      <c r="E81" s="36"/>
      <c r="F81" s="27"/>
    </row>
    <row r="82" ht="12.75">
      <c r="F82" s="27"/>
    </row>
    <row r="83" ht="12.75">
      <c r="F83" s="27"/>
    </row>
    <row r="84" ht="12.75">
      <c r="A84" s="2" t="s">
        <v>40</v>
      </c>
    </row>
    <row r="86" ht="12.75">
      <c r="A86" s="44" t="s">
        <v>109</v>
      </c>
    </row>
    <row r="88" ht="12.75">
      <c r="A88" s="2" t="s">
        <v>132</v>
      </c>
    </row>
    <row r="89" ht="12.75">
      <c r="A89" s="2" t="s">
        <v>107</v>
      </c>
    </row>
    <row r="91" ht="12.75">
      <c r="A91" s="23" t="s">
        <v>79</v>
      </c>
    </row>
    <row r="92" ht="12.75">
      <c r="A92" s="23" t="s">
        <v>73</v>
      </c>
    </row>
  </sheetData>
  <printOptions/>
  <pageMargins left="0.75" right="0.75" top="0.17" bottom="0.17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D23" sqref="D23"/>
    </sheetView>
  </sheetViews>
  <sheetFormatPr defaultColWidth="9.140625" defaultRowHeight="12.75"/>
  <cols>
    <col min="1" max="1" width="47.5742187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16384" width="9.140625" style="2" customWidth="1"/>
  </cols>
  <sheetData>
    <row r="1" ht="12.75">
      <c r="A1" s="1" t="s">
        <v>35</v>
      </c>
    </row>
    <row r="2" ht="12.75">
      <c r="A2" s="1" t="s">
        <v>36</v>
      </c>
    </row>
    <row r="4" ht="12.75">
      <c r="A4" s="1" t="s">
        <v>80</v>
      </c>
    </row>
    <row r="5" ht="12.75">
      <c r="A5" s="1" t="s">
        <v>135</v>
      </c>
    </row>
    <row r="6" ht="12.75">
      <c r="A6" s="1" t="s">
        <v>39</v>
      </c>
    </row>
    <row r="7" ht="12.75">
      <c r="A7" s="1"/>
    </row>
    <row r="8" spans="1:4" ht="12.75">
      <c r="A8" s="1"/>
      <c r="D8" s="2" t="s">
        <v>85</v>
      </c>
    </row>
    <row r="9" spans="2:7" ht="12.75">
      <c r="B9" s="3" t="s">
        <v>32</v>
      </c>
      <c r="C9" s="3" t="s">
        <v>61</v>
      </c>
      <c r="D9" s="3" t="s">
        <v>87</v>
      </c>
      <c r="E9" s="3" t="s">
        <v>104</v>
      </c>
      <c r="F9" s="3" t="s">
        <v>83</v>
      </c>
      <c r="G9" s="3"/>
    </row>
    <row r="10" spans="2:7" ht="12.75">
      <c r="B10" s="3" t="s">
        <v>81</v>
      </c>
      <c r="C10" s="3" t="s">
        <v>62</v>
      </c>
      <c r="D10" s="3" t="s">
        <v>86</v>
      </c>
      <c r="E10" s="3" t="s">
        <v>59</v>
      </c>
      <c r="F10" s="3" t="s">
        <v>84</v>
      </c>
      <c r="G10" s="3" t="s">
        <v>33</v>
      </c>
    </row>
    <row r="11" spans="2:7" ht="12.75">
      <c r="B11" s="3" t="s">
        <v>38</v>
      </c>
      <c r="C11" s="3" t="s">
        <v>38</v>
      </c>
      <c r="D11" s="3" t="s">
        <v>38</v>
      </c>
      <c r="E11" s="3" t="s">
        <v>38</v>
      </c>
      <c r="F11" s="3" t="s">
        <v>38</v>
      </c>
      <c r="G11" s="3" t="s">
        <v>38</v>
      </c>
    </row>
    <row r="13" spans="1:10" ht="12.75">
      <c r="A13" s="2" t="s">
        <v>82</v>
      </c>
      <c r="B13" s="21">
        <v>42600</v>
      </c>
      <c r="C13" s="21">
        <v>4075</v>
      </c>
      <c r="D13" s="21">
        <v>0</v>
      </c>
      <c r="E13" s="6">
        <v>4422</v>
      </c>
      <c r="F13" s="6">
        <v>2361</v>
      </c>
      <c r="G13" s="6">
        <f>SUM(B13:F13)</f>
        <v>53458</v>
      </c>
      <c r="H13" s="6"/>
      <c r="I13" s="6"/>
      <c r="J13" s="6"/>
    </row>
    <row r="14" spans="2:10" ht="12.75">
      <c r="B14" s="21"/>
      <c r="C14" s="21"/>
      <c r="D14" s="21"/>
      <c r="E14" s="6"/>
      <c r="F14" s="6"/>
      <c r="G14" s="6"/>
      <c r="H14" s="6"/>
      <c r="I14" s="6"/>
      <c r="J14" s="6"/>
    </row>
    <row r="15" spans="1:10" ht="25.5">
      <c r="A15" s="22" t="s">
        <v>88</v>
      </c>
      <c r="B15" s="21"/>
      <c r="C15" s="21"/>
      <c r="D15" s="21">
        <v>-35</v>
      </c>
      <c r="E15" s="6"/>
      <c r="F15" s="6"/>
      <c r="G15" s="6">
        <f>SUM(B15:F15)</f>
        <v>-35</v>
      </c>
      <c r="H15" s="6"/>
      <c r="I15" s="6"/>
      <c r="J15" s="6"/>
    </row>
    <row r="16" spans="2:10" ht="12.75"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22" t="s">
        <v>60</v>
      </c>
      <c r="B17" s="6"/>
      <c r="C17" s="6"/>
      <c r="D17" s="6"/>
      <c r="E17" s="6"/>
      <c r="F17" s="6">
        <v>5469</v>
      </c>
      <c r="G17" s="6">
        <f>SUM(B17:F17)</f>
        <v>5469</v>
      </c>
      <c r="H17" s="6"/>
      <c r="I17" s="6"/>
      <c r="J17" s="6"/>
    </row>
    <row r="18" spans="1:10" ht="12.75">
      <c r="A18" s="22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22" t="s">
        <v>99</v>
      </c>
      <c r="B19" s="6"/>
      <c r="C19" s="6"/>
      <c r="D19" s="6"/>
      <c r="E19" s="6"/>
      <c r="F19" s="6">
        <v>-1227</v>
      </c>
      <c r="G19" s="6">
        <f>SUM(B19:F19)</f>
        <v>-1227</v>
      </c>
      <c r="H19" s="6"/>
      <c r="I19" s="6"/>
      <c r="J19" s="6"/>
    </row>
    <row r="20" spans="2:10" ht="12.75">
      <c r="B20" s="6"/>
      <c r="C20" s="6"/>
      <c r="D20" s="6"/>
      <c r="E20" s="6"/>
      <c r="F20" s="6"/>
      <c r="G20" s="6"/>
      <c r="H20" s="6"/>
      <c r="I20" s="6"/>
      <c r="J20" s="6"/>
    </row>
    <row r="21" spans="1:10" ht="13.5" thickBot="1">
      <c r="A21" s="2" t="s">
        <v>136</v>
      </c>
      <c r="B21" s="10">
        <f>SUM(B13:B20)</f>
        <v>42600</v>
      </c>
      <c r="C21" s="10">
        <f>SUM(C13:C20)</f>
        <v>4075</v>
      </c>
      <c r="D21" s="10">
        <f>SUM(D13:D20)</f>
        <v>-35</v>
      </c>
      <c r="E21" s="10">
        <f>SUM(E13:E20)</f>
        <v>4422</v>
      </c>
      <c r="F21" s="10">
        <f>SUM(F13:F20)</f>
        <v>6603</v>
      </c>
      <c r="G21" s="10">
        <f>SUM(B21:F21)</f>
        <v>57665</v>
      </c>
      <c r="H21" s="6"/>
      <c r="I21" s="6"/>
      <c r="J21" s="6"/>
    </row>
    <row r="22" spans="2:7" ht="13.5" thickTop="1">
      <c r="B22" s="3"/>
      <c r="C22" s="3"/>
      <c r="D22" s="3"/>
      <c r="E22" s="3"/>
      <c r="F22" s="3"/>
      <c r="G22" s="3"/>
    </row>
    <row r="23" spans="2:7" ht="12.75">
      <c r="B23" s="3"/>
      <c r="C23" s="3"/>
      <c r="D23" s="3"/>
      <c r="E23" s="3"/>
      <c r="F23" s="3"/>
      <c r="G23" s="3"/>
    </row>
    <row r="24" spans="1:4" ht="12.75">
      <c r="A24" s="1"/>
      <c r="D24" s="2" t="s">
        <v>85</v>
      </c>
    </row>
    <row r="25" spans="2:7" ht="12.75">
      <c r="B25" s="3" t="s">
        <v>32</v>
      </c>
      <c r="C25" s="3" t="s">
        <v>61</v>
      </c>
      <c r="D25" s="3" t="s">
        <v>87</v>
      </c>
      <c r="E25" s="3" t="s">
        <v>104</v>
      </c>
      <c r="F25" s="3" t="s">
        <v>83</v>
      </c>
      <c r="G25" s="3"/>
    </row>
    <row r="26" spans="2:7" ht="12.75">
      <c r="B26" s="3" t="s">
        <v>81</v>
      </c>
      <c r="C26" s="3" t="s">
        <v>62</v>
      </c>
      <c r="D26" s="3" t="s">
        <v>86</v>
      </c>
      <c r="E26" s="3" t="s">
        <v>59</v>
      </c>
      <c r="F26" s="3" t="s">
        <v>84</v>
      </c>
      <c r="G26" s="3" t="s">
        <v>33</v>
      </c>
    </row>
    <row r="27" spans="2:7" ht="12.75">
      <c r="B27" s="3" t="s">
        <v>38</v>
      </c>
      <c r="C27" s="3" t="s">
        <v>38</v>
      </c>
      <c r="D27" s="3" t="s">
        <v>38</v>
      </c>
      <c r="E27" s="3" t="s">
        <v>38</v>
      </c>
      <c r="F27" s="3" t="s">
        <v>38</v>
      </c>
      <c r="G27" s="3" t="s">
        <v>38</v>
      </c>
    </row>
    <row r="29" spans="1:10" ht="12.75">
      <c r="A29" s="44" t="s">
        <v>114</v>
      </c>
      <c r="B29" s="21" t="s">
        <v>108</v>
      </c>
      <c r="C29" s="21">
        <v>0</v>
      </c>
      <c r="D29" s="21">
        <v>0</v>
      </c>
      <c r="E29" s="6">
        <v>0</v>
      </c>
      <c r="F29" s="6">
        <v>-17</v>
      </c>
      <c r="G29" s="6">
        <f>SUM(B29:F29)</f>
        <v>-17</v>
      </c>
      <c r="H29" s="6"/>
      <c r="I29" s="6"/>
      <c r="J29" s="6"/>
    </row>
    <row r="30" spans="2:10" ht="12.75">
      <c r="B30" s="21"/>
      <c r="C30" s="21"/>
      <c r="D30" s="21"/>
      <c r="E30" s="6"/>
      <c r="F30" s="6"/>
      <c r="G30" s="6"/>
      <c r="H30" s="6"/>
      <c r="I30" s="6"/>
      <c r="J30" s="6"/>
    </row>
    <row r="31" spans="1:10" ht="38.25">
      <c r="A31" s="46" t="s">
        <v>138</v>
      </c>
      <c r="B31" s="21">
        <v>42600</v>
      </c>
      <c r="C31" s="21">
        <v>5583</v>
      </c>
      <c r="D31" s="21"/>
      <c r="E31" s="6"/>
      <c r="F31" s="6"/>
      <c r="G31" s="6">
        <f>SUM(B31:F31)</f>
        <v>48183</v>
      </c>
      <c r="H31" s="6"/>
      <c r="I31" s="6"/>
      <c r="J31" s="6"/>
    </row>
    <row r="32" spans="1:10" ht="12.75">
      <c r="A32" s="44"/>
      <c r="B32" s="21"/>
      <c r="C32" s="21"/>
      <c r="D32" s="21"/>
      <c r="E32" s="6"/>
      <c r="F32" s="6"/>
      <c r="G32" s="6"/>
      <c r="H32" s="6"/>
      <c r="I32" s="6"/>
      <c r="J32" s="6"/>
    </row>
    <row r="33" spans="1:10" ht="12.75">
      <c r="A33" s="44" t="s">
        <v>139</v>
      </c>
      <c r="B33" s="21"/>
      <c r="C33" s="21">
        <v>-1382</v>
      </c>
      <c r="D33" s="21"/>
      <c r="E33" s="6"/>
      <c r="F33" s="6"/>
      <c r="G33" s="6">
        <f>SUM(B33:F33)</f>
        <v>-1382</v>
      </c>
      <c r="H33" s="6"/>
      <c r="I33" s="6"/>
      <c r="J33" s="6"/>
    </row>
    <row r="34" spans="1:10" ht="12.75">
      <c r="A34" s="44"/>
      <c r="B34" s="21"/>
      <c r="C34" s="21"/>
      <c r="D34" s="21"/>
      <c r="E34" s="6"/>
      <c r="F34" s="6"/>
      <c r="G34" s="6"/>
      <c r="H34" s="6"/>
      <c r="I34" s="6"/>
      <c r="J34" s="6"/>
    </row>
    <row r="35" spans="1:10" ht="25.5">
      <c r="A35" s="47" t="s">
        <v>115</v>
      </c>
      <c r="B35" s="21"/>
      <c r="C35" s="21"/>
      <c r="D35" s="21"/>
      <c r="E35" s="6">
        <v>4422</v>
      </c>
      <c r="F35" s="6"/>
      <c r="G35" s="6">
        <f>SUM(B35:F35)</f>
        <v>4422</v>
      </c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22" t="s">
        <v>60</v>
      </c>
      <c r="B37" s="6"/>
      <c r="C37" s="6"/>
      <c r="D37" s="6"/>
      <c r="E37" s="6"/>
      <c r="F37" s="6">
        <v>2077</v>
      </c>
      <c r="G37" s="6">
        <f>SUM(B37:F37)</f>
        <v>2077</v>
      </c>
      <c r="H37" s="6"/>
      <c r="I37" s="6"/>
      <c r="J37" s="6"/>
    </row>
    <row r="38" spans="2:10" ht="12.75">
      <c r="B38" s="6"/>
      <c r="C38" s="6"/>
      <c r="D38" s="6"/>
      <c r="E38" s="6"/>
      <c r="F38" s="6"/>
      <c r="G38" s="6"/>
      <c r="H38" s="6"/>
      <c r="I38" s="6"/>
      <c r="J38" s="6"/>
    </row>
    <row r="39" spans="1:10" ht="13.5" thickBot="1">
      <c r="A39" s="2" t="s">
        <v>137</v>
      </c>
      <c r="B39" s="10">
        <f>SUM(B29:B38)</f>
        <v>42600</v>
      </c>
      <c r="C39" s="10">
        <f>SUM(C29:C38)</f>
        <v>4201</v>
      </c>
      <c r="D39" s="10">
        <f>SUM(D29:D38)</f>
        <v>0</v>
      </c>
      <c r="E39" s="10">
        <f>SUM(E29:E38)</f>
        <v>4422</v>
      </c>
      <c r="F39" s="10">
        <f>SUM(F29:F38)</f>
        <v>2060</v>
      </c>
      <c r="G39" s="10">
        <f>SUM(B39:F39)</f>
        <v>53283</v>
      </c>
      <c r="H39" s="6"/>
      <c r="I39" s="6"/>
      <c r="J39" s="6"/>
    </row>
    <row r="40" spans="2:10" ht="13.5" thickTop="1">
      <c r="B40" s="11"/>
      <c r="C40" s="11"/>
      <c r="D40" s="11"/>
      <c r="E40" s="11"/>
      <c r="F40" s="11"/>
      <c r="G40" s="11"/>
      <c r="H40" s="6"/>
      <c r="I40" s="6"/>
      <c r="J40" s="6"/>
    </row>
    <row r="41" spans="2:10" ht="12.75">
      <c r="B41" s="11"/>
      <c r="C41" s="11"/>
      <c r="D41" s="11"/>
      <c r="E41" s="11"/>
      <c r="F41" s="11"/>
      <c r="G41" s="11"/>
      <c r="H41" s="6"/>
      <c r="I41" s="6"/>
      <c r="J41" s="6"/>
    </row>
    <row r="42" spans="1:10" ht="12.75">
      <c r="A42" s="2" t="s">
        <v>58</v>
      </c>
      <c r="B42" s="6"/>
      <c r="C42" s="6"/>
      <c r="D42" s="6"/>
      <c r="E42" s="6"/>
      <c r="F42" s="6"/>
      <c r="G42" s="6"/>
      <c r="H42" s="6"/>
      <c r="I42" s="6"/>
      <c r="J42" s="6"/>
    </row>
    <row r="43" ht="12.75">
      <c r="B43" s="48"/>
    </row>
    <row r="44" ht="12.75">
      <c r="A44" s="44" t="s">
        <v>109</v>
      </c>
    </row>
    <row r="46" ht="12.75">
      <c r="A46" s="2" t="s">
        <v>132</v>
      </c>
    </row>
    <row r="47" ht="12.75">
      <c r="A47" s="2" t="s">
        <v>107</v>
      </c>
    </row>
    <row r="49" ht="12.75">
      <c r="A49" s="2" t="s">
        <v>89</v>
      </c>
    </row>
    <row r="50" ht="12.75">
      <c r="A50" s="23" t="s">
        <v>73</v>
      </c>
    </row>
  </sheetData>
  <printOptions/>
  <pageMargins left="0.75" right="0.17" top="0.32" bottom="0.34" header="0.42" footer="0.2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seetpl</cp:lastModifiedBy>
  <cp:lastPrinted>2006-05-17T10:15:20Z</cp:lastPrinted>
  <dcterms:created xsi:type="dcterms:W3CDTF">2004-11-22T05:22:14Z</dcterms:created>
  <dcterms:modified xsi:type="dcterms:W3CDTF">2006-05-17T10:15:39Z</dcterms:modified>
  <cp:category/>
  <cp:version/>
  <cp:contentType/>
  <cp:contentStatus/>
</cp:coreProperties>
</file>